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15" windowWidth="8880" windowHeight="4245" tabRatio="454" activeTab="0"/>
  </bookViews>
  <sheets>
    <sheet name="Tag 1" sheetId="1" r:id="rId1"/>
    <sheet name="Tag2" sheetId="2" r:id="rId2"/>
    <sheet name="Tag3" sheetId="3" r:id="rId3"/>
    <sheet name="Tag4" sheetId="4" r:id="rId4"/>
    <sheet name="Tag5" sheetId="5" r:id="rId5"/>
    <sheet name="Tag6" sheetId="6" r:id="rId6"/>
    <sheet name="Tag7" sheetId="7" r:id="rId7"/>
    <sheet name="Tag8" sheetId="8" r:id="rId8"/>
    <sheet name="Tag9" sheetId="9" r:id="rId9"/>
    <sheet name="Tag10" sheetId="10" r:id="rId10"/>
  </sheets>
  <definedNames>
    <definedName name="_xlnm.Print_Area" localSheetId="0">'Tag 1'!$A$1:$L$61</definedName>
  </definedNames>
  <calcPr fullCalcOnLoad="1"/>
</workbook>
</file>

<file path=xl/sharedStrings.xml><?xml version="1.0" encoding="utf-8"?>
<sst xmlns="http://schemas.openxmlformats.org/spreadsheetml/2006/main" count="800" uniqueCount="76">
  <si>
    <t>Kalorien von:</t>
  </si>
  <si>
    <t>Woche:</t>
  </si>
  <si>
    <t>Datum:</t>
  </si>
  <si>
    <t>Nahrungsmittel</t>
  </si>
  <si>
    <t>Menge</t>
  </si>
  <si>
    <t>Eiweiss</t>
  </si>
  <si>
    <t>KH</t>
  </si>
  <si>
    <t>Fett</t>
  </si>
  <si>
    <t>Balaststoffe</t>
  </si>
  <si>
    <t>Kcal</t>
  </si>
  <si>
    <t>Gramm</t>
  </si>
  <si>
    <t xml:space="preserve"> /100g</t>
  </si>
  <si>
    <t>Ei (Gesamt)</t>
  </si>
  <si>
    <t>Poulet/ Truthahn</t>
  </si>
  <si>
    <t>TOTAL</t>
  </si>
  <si>
    <t>% Kcal</t>
  </si>
  <si>
    <t>Nüsse gemischt</t>
  </si>
  <si>
    <t>Gemüse allg.</t>
  </si>
  <si>
    <t>Zwiebeln</t>
  </si>
  <si>
    <t>Oliven grün</t>
  </si>
  <si>
    <t>Pilze frisch</t>
  </si>
  <si>
    <t>Früchte allg.</t>
  </si>
  <si>
    <t>Avocados</t>
  </si>
  <si>
    <t>Banane</t>
  </si>
  <si>
    <t>Früchte getrocknet</t>
  </si>
  <si>
    <t>Schwein mager</t>
  </si>
  <si>
    <t>Schinken</t>
  </si>
  <si>
    <t>Magerquark</t>
  </si>
  <si>
    <t>Rotes Fleisch</t>
  </si>
  <si>
    <t>Fisch mager</t>
  </si>
  <si>
    <t>Meeresfrüchte</t>
  </si>
  <si>
    <t>Wurst (fett)</t>
  </si>
  <si>
    <t>Wurst (mager)</t>
  </si>
  <si>
    <t>Trockenfleisch</t>
  </si>
  <si>
    <t>Hülsenfrüchte</t>
  </si>
  <si>
    <t>Käse (fett)</t>
  </si>
  <si>
    <t>Gemi. Flocken</t>
  </si>
  <si>
    <t>Käse (mager)</t>
  </si>
  <si>
    <t>Reis gekocht</t>
  </si>
  <si>
    <t>Kartoffeln</t>
  </si>
  <si>
    <t>Teigwaren gekocht</t>
  </si>
  <si>
    <t>Brot</t>
  </si>
  <si>
    <t>?</t>
  </si>
  <si>
    <t>Grüner Salat</t>
  </si>
  <si>
    <t>Eiweisspulver 95%</t>
  </si>
  <si>
    <t>Eiweisspulver 80%</t>
  </si>
  <si>
    <t>Speiseöl</t>
  </si>
  <si>
    <t>Honig</t>
  </si>
  <si>
    <t>Frischkäse</t>
  </si>
  <si>
    <t>Butter</t>
  </si>
  <si>
    <t>Konfitüre</t>
  </si>
  <si>
    <t>Kernen + Samen</t>
  </si>
  <si>
    <t>Pizza</t>
  </si>
  <si>
    <t>Schokolade</t>
  </si>
  <si>
    <t>Süsses (Kuchen)</t>
  </si>
  <si>
    <t>Halb-Rahm</t>
  </si>
  <si>
    <t>Suppe (ml)</t>
  </si>
  <si>
    <t>Cola + Süssgetr.(ml)</t>
  </si>
  <si>
    <t>Shorley (ml)</t>
  </si>
  <si>
    <t>Bier (ml)</t>
  </si>
  <si>
    <t>Wein (ml)</t>
  </si>
  <si>
    <t>Drinkmilch (ml)</t>
  </si>
  <si>
    <t>Fisch fett (Lachs)</t>
  </si>
  <si>
    <t>Frucht-Joghurt</t>
  </si>
  <si>
    <t>Name</t>
  </si>
  <si>
    <t>Tag 1</t>
  </si>
  <si>
    <t>z.B. Montag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</si>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</sst>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2" borderId="28" xfId="0" applyFont="1" applyFill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2" borderId="31" xfId="0" applyFont="1" applyFill="1" applyBorder="1" applyAlignment="1">
      <alignment horizontal="center" vertical="center"/>
    </xf>
    <xf numFmtId="0" fontId="0" fillId="0" borderId="7" xfId="0" applyFont="1" applyBorder="1" applyAlignment="1" quotePrefix="1">
      <alignment/>
    </xf>
    <xf numFmtId="0" fontId="1" fillId="0" borderId="32" xfId="0" applyFont="1" applyBorder="1" applyAlignment="1">
      <alignment/>
    </xf>
    <xf numFmtId="0" fontId="1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0" borderId="37" xfId="0" applyBorder="1" applyAlignment="1">
      <alignment/>
    </xf>
    <xf numFmtId="0" fontId="1" fillId="2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0" xfId="0" applyBorder="1" applyAlignment="1">
      <alignment/>
    </xf>
    <xf numFmtId="0" fontId="1" fillId="0" borderId="42" xfId="0" applyFont="1" applyBorder="1" applyAlignment="1">
      <alignment/>
    </xf>
    <xf numFmtId="0" fontId="1" fillId="0" borderId="20" xfId="0" applyFont="1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" fillId="0" borderId="44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2" borderId="2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61"/>
  <sheetViews>
    <sheetView tabSelected="1" workbookViewId="0" topLeftCell="A1">
      <selection activeCell="P7" sqref="P7"/>
    </sheetView>
  </sheetViews>
  <sheetFormatPr defaultColWidth="11.421875" defaultRowHeight="12.75"/>
  <cols>
    <col min="1" max="1" width="17.7109375" style="1" customWidth="1"/>
    <col min="2" max="2" width="7.7109375" style="0" customWidth="1"/>
    <col min="3" max="3" width="5.7109375" style="0" customWidth="1"/>
    <col min="4" max="4" width="6.574218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customWidth="1"/>
  </cols>
  <sheetData>
    <row r="1" spans="1:12" ht="16.5" thickBot="1">
      <c r="A1" s="18" t="s">
        <v>0</v>
      </c>
      <c r="B1" s="68" t="s">
        <v>64</v>
      </c>
      <c r="C1" s="16"/>
      <c r="D1" s="16"/>
      <c r="E1" s="16"/>
      <c r="F1" s="76" t="s">
        <v>1</v>
      </c>
      <c r="G1" s="16"/>
      <c r="H1" s="69"/>
      <c r="I1" s="18" t="s">
        <v>2</v>
      </c>
      <c r="J1" s="16"/>
      <c r="K1" s="30"/>
      <c r="L1" s="17"/>
    </row>
    <row r="2" spans="1:12" ht="18.75" thickBot="1">
      <c r="A2" s="72"/>
      <c r="D2" s="70"/>
      <c r="F2" s="73" t="s">
        <v>65</v>
      </c>
      <c r="I2" s="18" t="s">
        <v>66</v>
      </c>
      <c r="J2" s="74"/>
      <c r="K2" s="75"/>
      <c r="L2" s="17"/>
    </row>
    <row r="3" spans="1:12" ht="15.75">
      <c r="A3" s="26" t="s">
        <v>3</v>
      </c>
      <c r="B3" s="23" t="s">
        <v>4</v>
      </c>
      <c r="C3" s="67" t="s">
        <v>5</v>
      </c>
      <c r="D3" s="66"/>
      <c r="E3" s="64" t="s">
        <v>6</v>
      </c>
      <c r="F3" s="66"/>
      <c r="G3" s="64" t="s">
        <v>7</v>
      </c>
      <c r="H3" s="66"/>
      <c r="I3" s="24" t="s">
        <v>8</v>
      </c>
      <c r="J3" s="4"/>
      <c r="K3" s="64" t="s">
        <v>9</v>
      </c>
      <c r="L3" s="65"/>
    </row>
    <row r="4" spans="1:12" ht="13.5" customHeight="1" thickBot="1">
      <c r="A4" s="25"/>
      <c r="B4" s="12" t="s">
        <v>10</v>
      </c>
      <c r="C4" s="7" t="s">
        <v>11</v>
      </c>
      <c r="D4" s="2" t="s">
        <v>10</v>
      </c>
      <c r="E4" s="8" t="s">
        <v>11</v>
      </c>
      <c r="F4" s="2" t="s">
        <v>10</v>
      </c>
      <c r="G4" s="8" t="s">
        <v>11</v>
      </c>
      <c r="H4" s="2" t="s">
        <v>10</v>
      </c>
      <c r="I4" s="8" t="s">
        <v>11</v>
      </c>
      <c r="J4" s="2" t="s">
        <v>10</v>
      </c>
      <c r="K4" s="8" t="s">
        <v>11</v>
      </c>
      <c r="L4" s="22"/>
    </row>
    <row r="5" spans="1:12" ht="12.75">
      <c r="A5" s="56" t="s">
        <v>25</v>
      </c>
      <c r="B5" s="57"/>
      <c r="C5" s="58">
        <v>19</v>
      </c>
      <c r="D5" s="59">
        <f aca="true" t="shared" si="0" ref="D5:D33">($B5/100)*$C5</f>
        <v>0</v>
      </c>
      <c r="E5" s="60">
        <v>0</v>
      </c>
      <c r="F5" s="59">
        <v>0</v>
      </c>
      <c r="G5" s="60">
        <v>12</v>
      </c>
      <c r="H5" s="59">
        <v>0</v>
      </c>
      <c r="I5" s="61"/>
      <c r="J5" s="62">
        <f aca="true" t="shared" si="1" ref="J5:J33">($B5/100)*$I5</f>
        <v>0</v>
      </c>
      <c r="K5" s="60">
        <v>176</v>
      </c>
      <c r="L5" s="63">
        <f aca="true" t="shared" si="2" ref="L5:L33">($B5/100)*$K5</f>
        <v>0</v>
      </c>
    </row>
    <row r="6" spans="1:12" ht="12.75">
      <c r="A6" s="27" t="s">
        <v>26</v>
      </c>
      <c r="B6" s="13"/>
      <c r="C6" s="36">
        <v>18</v>
      </c>
      <c r="D6" s="39">
        <f t="shared" si="0"/>
        <v>0</v>
      </c>
      <c r="E6" s="41">
        <v>1</v>
      </c>
      <c r="F6" s="39">
        <f aca="true" t="shared" si="3" ref="F6:F33">($B6/100)*$E6</f>
        <v>0</v>
      </c>
      <c r="G6" s="41">
        <v>4</v>
      </c>
      <c r="H6" s="39">
        <f aca="true" t="shared" si="4" ref="H6:H33">($B6/100)*$G6</f>
        <v>0</v>
      </c>
      <c r="I6" s="9"/>
      <c r="J6" s="5">
        <f t="shared" si="1"/>
        <v>0</v>
      </c>
      <c r="K6" s="41">
        <v>114</v>
      </c>
      <c r="L6" s="45">
        <f t="shared" si="2"/>
        <v>0</v>
      </c>
    </row>
    <row r="7" spans="1:12" ht="12.75">
      <c r="A7" s="27" t="s">
        <v>31</v>
      </c>
      <c r="B7" s="13"/>
      <c r="C7" s="36">
        <v>12</v>
      </c>
      <c r="D7" s="39">
        <f t="shared" si="0"/>
        <v>0</v>
      </c>
      <c r="E7" s="41">
        <v>0</v>
      </c>
      <c r="F7" s="39">
        <f t="shared" si="3"/>
        <v>0</v>
      </c>
      <c r="G7" s="41">
        <v>35</v>
      </c>
      <c r="H7" s="39">
        <f t="shared" si="4"/>
        <v>0</v>
      </c>
      <c r="I7" s="9"/>
      <c r="J7" s="5">
        <f t="shared" si="1"/>
        <v>0</v>
      </c>
      <c r="K7" s="41">
        <v>420</v>
      </c>
      <c r="L7" s="45">
        <f t="shared" si="2"/>
        <v>0</v>
      </c>
    </row>
    <row r="8" spans="1:12" ht="12.75">
      <c r="A8" s="27" t="s">
        <v>32</v>
      </c>
      <c r="B8" s="13"/>
      <c r="C8" s="36">
        <v>12</v>
      </c>
      <c r="D8" s="39">
        <f t="shared" si="0"/>
        <v>0</v>
      </c>
      <c r="E8" s="41">
        <v>0</v>
      </c>
      <c r="F8" s="39">
        <f t="shared" si="3"/>
        <v>0</v>
      </c>
      <c r="G8" s="41">
        <v>25</v>
      </c>
      <c r="H8" s="39">
        <f t="shared" si="4"/>
        <v>0</v>
      </c>
      <c r="I8" s="9"/>
      <c r="J8" s="5">
        <f t="shared" si="1"/>
        <v>0</v>
      </c>
      <c r="K8" s="41">
        <v>300</v>
      </c>
      <c r="L8" s="45">
        <f t="shared" si="2"/>
        <v>0</v>
      </c>
    </row>
    <row r="9" spans="1:12" ht="12.75">
      <c r="A9" s="27" t="s">
        <v>28</v>
      </c>
      <c r="B9" s="13"/>
      <c r="C9" s="36">
        <v>21</v>
      </c>
      <c r="D9" s="39">
        <f t="shared" si="0"/>
        <v>0</v>
      </c>
      <c r="E9" s="41">
        <v>0</v>
      </c>
      <c r="F9" s="39">
        <f t="shared" si="3"/>
        <v>0</v>
      </c>
      <c r="G9" s="41">
        <v>5</v>
      </c>
      <c r="H9" s="39">
        <f t="shared" si="4"/>
        <v>0</v>
      </c>
      <c r="I9" s="9"/>
      <c r="J9" s="5">
        <f t="shared" si="1"/>
        <v>0</v>
      </c>
      <c r="K9" s="41">
        <v>120</v>
      </c>
      <c r="L9" s="45">
        <f t="shared" si="2"/>
        <v>0</v>
      </c>
    </row>
    <row r="10" spans="1:12" ht="12.75">
      <c r="A10" s="29" t="s">
        <v>13</v>
      </c>
      <c r="B10" s="15"/>
      <c r="C10" s="37">
        <v>23</v>
      </c>
      <c r="D10" s="40">
        <f t="shared" si="0"/>
        <v>0</v>
      </c>
      <c r="E10" s="42">
        <v>0.5</v>
      </c>
      <c r="F10" s="40">
        <f t="shared" si="3"/>
        <v>0</v>
      </c>
      <c r="G10" s="42">
        <v>1</v>
      </c>
      <c r="H10" s="40">
        <f t="shared" si="4"/>
        <v>0</v>
      </c>
      <c r="I10" s="11"/>
      <c r="J10" s="6">
        <f t="shared" si="1"/>
        <v>0</v>
      </c>
      <c r="K10" s="42">
        <v>105</v>
      </c>
      <c r="L10" s="46">
        <f t="shared" si="2"/>
        <v>0</v>
      </c>
    </row>
    <row r="11" spans="1:12" ht="12.75">
      <c r="A11" s="27" t="s">
        <v>33</v>
      </c>
      <c r="B11" s="13"/>
      <c r="C11" s="36">
        <v>41</v>
      </c>
      <c r="D11" s="39">
        <f t="shared" si="0"/>
        <v>0</v>
      </c>
      <c r="E11" s="41">
        <v>0</v>
      </c>
      <c r="F11" s="39">
        <f t="shared" si="3"/>
        <v>0</v>
      </c>
      <c r="G11" s="41">
        <v>5</v>
      </c>
      <c r="H11" s="39">
        <f t="shared" si="4"/>
        <v>0</v>
      </c>
      <c r="I11" s="9"/>
      <c r="J11" s="5">
        <f t="shared" si="1"/>
        <v>0</v>
      </c>
      <c r="K11" s="41">
        <v>215</v>
      </c>
      <c r="L11" s="45">
        <f t="shared" si="2"/>
        <v>0</v>
      </c>
    </row>
    <row r="12" spans="1:12" ht="12.75">
      <c r="A12" s="27" t="s">
        <v>62</v>
      </c>
      <c r="B12" s="13"/>
      <c r="C12" s="36">
        <v>20</v>
      </c>
      <c r="D12" s="39">
        <f t="shared" si="0"/>
        <v>0</v>
      </c>
      <c r="E12" s="41">
        <v>0</v>
      </c>
      <c r="F12" s="39">
        <f t="shared" si="3"/>
        <v>0</v>
      </c>
      <c r="G12" s="41">
        <v>13.5</v>
      </c>
      <c r="H12" s="39">
        <f t="shared" si="4"/>
        <v>0</v>
      </c>
      <c r="I12" s="9"/>
      <c r="J12" s="5">
        <f t="shared" si="1"/>
        <v>0</v>
      </c>
      <c r="K12" s="41">
        <v>217</v>
      </c>
      <c r="L12" s="45">
        <f t="shared" si="2"/>
        <v>0</v>
      </c>
    </row>
    <row r="13" spans="1:12" ht="12.75">
      <c r="A13" s="27" t="s">
        <v>29</v>
      </c>
      <c r="B13" s="13"/>
      <c r="C13" s="36">
        <v>18</v>
      </c>
      <c r="D13" s="39">
        <f t="shared" si="0"/>
        <v>0</v>
      </c>
      <c r="E13" s="41">
        <v>0</v>
      </c>
      <c r="F13" s="39">
        <f t="shared" si="3"/>
        <v>0</v>
      </c>
      <c r="G13" s="41">
        <v>1</v>
      </c>
      <c r="H13" s="39">
        <f t="shared" si="4"/>
        <v>0</v>
      </c>
      <c r="I13" s="9"/>
      <c r="J13" s="5">
        <f t="shared" si="1"/>
        <v>0</v>
      </c>
      <c r="K13" s="41">
        <v>82</v>
      </c>
      <c r="L13" s="45">
        <f t="shared" si="2"/>
        <v>0</v>
      </c>
    </row>
    <row r="14" spans="1:12" ht="12.75">
      <c r="A14" s="27" t="s">
        <v>30</v>
      </c>
      <c r="B14" s="13"/>
      <c r="C14" s="36">
        <v>19</v>
      </c>
      <c r="D14" s="39">
        <f t="shared" si="0"/>
        <v>0</v>
      </c>
      <c r="E14" s="41">
        <v>0</v>
      </c>
      <c r="F14" s="39">
        <f t="shared" si="3"/>
        <v>0</v>
      </c>
      <c r="G14" s="41">
        <v>1</v>
      </c>
      <c r="H14" s="39">
        <f t="shared" si="4"/>
        <v>0</v>
      </c>
      <c r="I14" s="9"/>
      <c r="J14" s="5">
        <f t="shared" si="1"/>
        <v>0</v>
      </c>
      <c r="K14" s="41">
        <v>96</v>
      </c>
      <c r="L14" s="45">
        <f t="shared" si="2"/>
        <v>0</v>
      </c>
    </row>
    <row r="15" spans="1:12" ht="12.75">
      <c r="A15" s="27" t="s">
        <v>42</v>
      </c>
      <c r="B15" s="13"/>
      <c r="C15" s="36">
        <v>1</v>
      </c>
      <c r="D15" s="39">
        <f t="shared" si="0"/>
        <v>0</v>
      </c>
      <c r="E15" s="41">
        <v>1</v>
      </c>
      <c r="F15" s="39">
        <f t="shared" si="3"/>
        <v>0</v>
      </c>
      <c r="G15" s="41">
        <v>1</v>
      </c>
      <c r="H15" s="39">
        <f t="shared" si="4"/>
        <v>0</v>
      </c>
      <c r="I15" s="9"/>
      <c r="J15" s="5">
        <f t="shared" si="1"/>
        <v>0</v>
      </c>
      <c r="K15" s="41">
        <v>1</v>
      </c>
      <c r="L15" s="45">
        <f t="shared" si="2"/>
        <v>0</v>
      </c>
    </row>
    <row r="16" spans="1:12" ht="12.75">
      <c r="A16" s="27" t="s">
        <v>61</v>
      </c>
      <c r="B16" s="13"/>
      <c r="C16" s="36">
        <v>3</v>
      </c>
      <c r="D16" s="39">
        <f t="shared" si="0"/>
        <v>0</v>
      </c>
      <c r="E16" s="41">
        <v>5</v>
      </c>
      <c r="F16" s="39">
        <f t="shared" si="3"/>
        <v>0</v>
      </c>
      <c r="G16" s="41">
        <v>3</v>
      </c>
      <c r="H16" s="39">
        <f t="shared" si="4"/>
        <v>0</v>
      </c>
      <c r="I16" s="9"/>
      <c r="J16" s="5">
        <f t="shared" si="1"/>
        <v>0</v>
      </c>
      <c r="K16" s="41">
        <v>57</v>
      </c>
      <c r="L16" s="45">
        <f t="shared" si="2"/>
        <v>0</v>
      </c>
    </row>
    <row r="17" spans="1:12" ht="12.75">
      <c r="A17" s="27" t="s">
        <v>27</v>
      </c>
      <c r="B17" s="13"/>
      <c r="C17" s="36">
        <v>12</v>
      </c>
      <c r="D17" s="39">
        <f t="shared" si="0"/>
        <v>0</v>
      </c>
      <c r="E17" s="41">
        <v>4</v>
      </c>
      <c r="F17" s="39">
        <f t="shared" si="3"/>
        <v>0</v>
      </c>
      <c r="G17" s="41">
        <v>0.5</v>
      </c>
      <c r="H17" s="39">
        <f t="shared" si="4"/>
        <v>0</v>
      </c>
      <c r="I17" s="9"/>
      <c r="J17" s="5">
        <f t="shared" si="1"/>
        <v>0</v>
      </c>
      <c r="K17" s="41">
        <v>62</v>
      </c>
      <c r="L17" s="45">
        <f t="shared" si="2"/>
        <v>0</v>
      </c>
    </row>
    <row r="18" spans="1:12" ht="12.75">
      <c r="A18" s="27" t="s">
        <v>63</v>
      </c>
      <c r="B18" s="13"/>
      <c r="C18" s="36">
        <v>4</v>
      </c>
      <c r="D18" s="39">
        <f t="shared" si="0"/>
        <v>0</v>
      </c>
      <c r="E18" s="41">
        <v>16</v>
      </c>
      <c r="F18" s="39">
        <f t="shared" si="3"/>
        <v>0</v>
      </c>
      <c r="G18" s="41">
        <v>3</v>
      </c>
      <c r="H18" s="39">
        <f t="shared" si="4"/>
        <v>0</v>
      </c>
      <c r="I18" s="9"/>
      <c r="J18" s="5">
        <f t="shared" si="1"/>
        <v>0</v>
      </c>
      <c r="K18" s="41">
        <v>103</v>
      </c>
      <c r="L18" s="45">
        <f t="shared" si="2"/>
        <v>0</v>
      </c>
    </row>
    <row r="19" spans="1:12" ht="12.75">
      <c r="A19" s="27" t="s">
        <v>35</v>
      </c>
      <c r="B19" s="13"/>
      <c r="C19" s="36">
        <v>25</v>
      </c>
      <c r="D19" s="39">
        <f t="shared" si="0"/>
        <v>0</v>
      </c>
      <c r="E19" s="41">
        <v>0</v>
      </c>
      <c r="F19" s="39">
        <f t="shared" si="3"/>
        <v>0</v>
      </c>
      <c r="G19" s="41">
        <v>29</v>
      </c>
      <c r="H19" s="39">
        <f t="shared" si="4"/>
        <v>0</v>
      </c>
      <c r="I19" s="9"/>
      <c r="J19" s="5">
        <f t="shared" si="1"/>
        <v>0</v>
      </c>
      <c r="K19" s="41">
        <v>390</v>
      </c>
      <c r="L19" s="45">
        <f t="shared" si="2"/>
        <v>0</v>
      </c>
    </row>
    <row r="20" spans="1:12" ht="12.75">
      <c r="A20" s="27" t="s">
        <v>37</v>
      </c>
      <c r="B20" s="13"/>
      <c r="C20" s="36">
        <v>20</v>
      </c>
      <c r="D20" s="39">
        <f t="shared" si="0"/>
        <v>0</v>
      </c>
      <c r="E20" s="41">
        <v>0</v>
      </c>
      <c r="F20" s="39">
        <f t="shared" si="3"/>
        <v>0</v>
      </c>
      <c r="G20" s="41">
        <v>12</v>
      </c>
      <c r="H20" s="39">
        <f t="shared" si="4"/>
        <v>0</v>
      </c>
      <c r="I20" s="9"/>
      <c r="J20" s="5">
        <f t="shared" si="1"/>
        <v>0</v>
      </c>
      <c r="K20" s="41">
        <v>210</v>
      </c>
      <c r="L20" s="45">
        <f t="shared" si="2"/>
        <v>0</v>
      </c>
    </row>
    <row r="21" spans="1:12" ht="12.75">
      <c r="A21" s="27" t="s">
        <v>48</v>
      </c>
      <c r="B21" s="13"/>
      <c r="C21" s="36">
        <v>15</v>
      </c>
      <c r="D21" s="39">
        <f t="shared" si="0"/>
        <v>0</v>
      </c>
      <c r="E21" s="41">
        <v>4</v>
      </c>
      <c r="F21" s="39">
        <f t="shared" si="3"/>
        <v>0</v>
      </c>
      <c r="G21" s="41">
        <v>8</v>
      </c>
      <c r="H21" s="39">
        <f t="shared" si="4"/>
        <v>0</v>
      </c>
      <c r="I21" s="9"/>
      <c r="J21" s="5">
        <f t="shared" si="1"/>
        <v>0</v>
      </c>
      <c r="K21" s="41">
        <v>150</v>
      </c>
      <c r="L21" s="45">
        <f t="shared" si="2"/>
        <v>0</v>
      </c>
    </row>
    <row r="22" spans="1:12" ht="12.75">
      <c r="A22" s="27" t="s">
        <v>49</v>
      </c>
      <c r="B22" s="13"/>
      <c r="C22" s="36">
        <v>1</v>
      </c>
      <c r="D22" s="39">
        <f t="shared" si="0"/>
        <v>0</v>
      </c>
      <c r="E22" s="41">
        <v>0</v>
      </c>
      <c r="F22" s="39">
        <f t="shared" si="3"/>
        <v>0</v>
      </c>
      <c r="G22" s="41">
        <v>82</v>
      </c>
      <c r="H22" s="39">
        <f t="shared" si="4"/>
        <v>0</v>
      </c>
      <c r="I22" s="9"/>
      <c r="J22" s="5">
        <f t="shared" si="1"/>
        <v>0</v>
      </c>
      <c r="K22" s="41">
        <v>773</v>
      </c>
      <c r="L22" s="45">
        <f t="shared" si="2"/>
        <v>0</v>
      </c>
    </row>
    <row r="23" spans="1:12" ht="12.75">
      <c r="A23" s="27" t="s">
        <v>55</v>
      </c>
      <c r="B23" s="13"/>
      <c r="C23" s="36">
        <v>3</v>
      </c>
      <c r="D23" s="39">
        <f t="shared" si="0"/>
        <v>0</v>
      </c>
      <c r="E23" s="41">
        <v>4</v>
      </c>
      <c r="F23" s="39">
        <f t="shared" si="3"/>
        <v>0</v>
      </c>
      <c r="G23" s="41">
        <v>25</v>
      </c>
      <c r="H23" s="39">
        <f t="shared" si="4"/>
        <v>0</v>
      </c>
      <c r="I23" s="9"/>
      <c r="J23" s="5">
        <f t="shared" si="1"/>
        <v>0</v>
      </c>
      <c r="K23" s="41">
        <v>251</v>
      </c>
      <c r="L23" s="45">
        <f t="shared" si="2"/>
        <v>0</v>
      </c>
    </row>
    <row r="24" spans="1:12" ht="12.75">
      <c r="A24" s="27" t="s">
        <v>12</v>
      </c>
      <c r="B24" s="13"/>
      <c r="C24" s="36">
        <v>13</v>
      </c>
      <c r="D24" s="39">
        <f t="shared" si="0"/>
        <v>0</v>
      </c>
      <c r="E24" s="41">
        <v>1</v>
      </c>
      <c r="F24" s="39">
        <f t="shared" si="3"/>
        <v>0</v>
      </c>
      <c r="G24" s="41">
        <v>11</v>
      </c>
      <c r="H24" s="39">
        <f t="shared" si="4"/>
        <v>0</v>
      </c>
      <c r="I24" s="9"/>
      <c r="J24" s="5">
        <f t="shared" si="1"/>
        <v>0</v>
      </c>
      <c r="K24" s="41">
        <v>167</v>
      </c>
      <c r="L24" s="45">
        <f t="shared" si="2"/>
        <v>0</v>
      </c>
    </row>
    <row r="25" spans="1:12" ht="12.75">
      <c r="A25" s="29" t="s">
        <v>34</v>
      </c>
      <c r="B25" s="15"/>
      <c r="C25" s="37">
        <v>22</v>
      </c>
      <c r="D25" s="40">
        <f t="shared" si="0"/>
        <v>0</v>
      </c>
      <c r="E25" s="42">
        <v>50</v>
      </c>
      <c r="F25" s="40">
        <f t="shared" si="3"/>
        <v>0</v>
      </c>
      <c r="G25" s="42">
        <v>2</v>
      </c>
      <c r="H25" s="40">
        <f t="shared" si="4"/>
        <v>0</v>
      </c>
      <c r="I25" s="11"/>
      <c r="J25" s="6">
        <f t="shared" si="1"/>
        <v>0</v>
      </c>
      <c r="K25" s="42">
        <v>320</v>
      </c>
      <c r="L25" s="46">
        <f t="shared" si="2"/>
        <v>0</v>
      </c>
    </row>
    <row r="26" spans="1:12" ht="12.75">
      <c r="A26" s="29" t="s">
        <v>36</v>
      </c>
      <c r="B26" s="15"/>
      <c r="C26" s="37">
        <v>11</v>
      </c>
      <c r="D26" s="40">
        <f t="shared" si="0"/>
        <v>0</v>
      </c>
      <c r="E26" s="42">
        <v>65</v>
      </c>
      <c r="F26" s="40">
        <f t="shared" si="3"/>
        <v>0</v>
      </c>
      <c r="G26" s="42">
        <v>4</v>
      </c>
      <c r="H26" s="40">
        <f t="shared" si="4"/>
        <v>0</v>
      </c>
      <c r="I26" s="11"/>
      <c r="J26" s="6">
        <f t="shared" si="1"/>
        <v>0</v>
      </c>
      <c r="K26" s="42">
        <v>350</v>
      </c>
      <c r="L26" s="46">
        <f t="shared" si="2"/>
        <v>0</v>
      </c>
    </row>
    <row r="27" spans="1:12" ht="12.75">
      <c r="A27" s="25" t="s">
        <v>39</v>
      </c>
      <c r="B27" s="71"/>
      <c r="C27" s="32">
        <v>2</v>
      </c>
      <c r="D27" s="34">
        <f t="shared" si="0"/>
        <v>0</v>
      </c>
      <c r="E27" s="33">
        <v>15</v>
      </c>
      <c r="F27" s="34">
        <f t="shared" si="3"/>
        <v>0</v>
      </c>
      <c r="G27" s="33">
        <v>0</v>
      </c>
      <c r="H27" s="34">
        <f t="shared" si="4"/>
        <v>0</v>
      </c>
      <c r="I27" s="10"/>
      <c r="J27" s="3">
        <f t="shared" si="1"/>
        <v>0</v>
      </c>
      <c r="K27" s="33">
        <v>70</v>
      </c>
      <c r="L27" s="35">
        <f t="shared" si="2"/>
        <v>0</v>
      </c>
    </row>
    <row r="28" spans="1:12" ht="12.75">
      <c r="A28" s="25" t="s">
        <v>38</v>
      </c>
      <c r="B28" s="71"/>
      <c r="C28" s="32">
        <v>2</v>
      </c>
      <c r="D28" s="34">
        <f t="shared" si="0"/>
        <v>0</v>
      </c>
      <c r="E28" s="33">
        <v>18</v>
      </c>
      <c r="F28" s="34">
        <f t="shared" si="3"/>
        <v>0</v>
      </c>
      <c r="G28" s="33">
        <v>0.5</v>
      </c>
      <c r="H28" s="34">
        <f t="shared" si="4"/>
        <v>0</v>
      </c>
      <c r="I28" s="10"/>
      <c r="J28" s="3">
        <f t="shared" si="1"/>
        <v>0</v>
      </c>
      <c r="K28" s="33">
        <v>82</v>
      </c>
      <c r="L28" s="35">
        <f t="shared" si="2"/>
        <v>0</v>
      </c>
    </row>
    <row r="29" spans="1:12" ht="12.75">
      <c r="A29" s="25" t="s">
        <v>40</v>
      </c>
      <c r="B29" s="71"/>
      <c r="C29" s="32">
        <v>6</v>
      </c>
      <c r="D29" s="34">
        <f t="shared" si="0"/>
        <v>0</v>
      </c>
      <c r="E29" s="33">
        <v>26</v>
      </c>
      <c r="F29" s="34">
        <f t="shared" si="3"/>
        <v>0</v>
      </c>
      <c r="G29" s="33">
        <v>2</v>
      </c>
      <c r="H29" s="34">
        <f t="shared" si="4"/>
        <v>0</v>
      </c>
      <c r="I29" s="10"/>
      <c r="J29" s="3">
        <f t="shared" si="1"/>
        <v>0</v>
      </c>
      <c r="K29" s="33">
        <v>146</v>
      </c>
      <c r="L29" s="35">
        <f t="shared" si="2"/>
        <v>0</v>
      </c>
    </row>
    <row r="30" spans="1:12" ht="12.75">
      <c r="A30" s="27" t="s">
        <v>41</v>
      </c>
      <c r="B30" s="13"/>
      <c r="C30" s="36">
        <v>7</v>
      </c>
      <c r="D30" s="39">
        <f t="shared" si="0"/>
        <v>0</v>
      </c>
      <c r="E30" s="41">
        <v>45</v>
      </c>
      <c r="F30" s="39">
        <f t="shared" si="3"/>
        <v>0</v>
      </c>
      <c r="G30" s="41">
        <v>1</v>
      </c>
      <c r="H30" s="39">
        <f t="shared" si="4"/>
        <v>0</v>
      </c>
      <c r="I30" s="9"/>
      <c r="J30" s="5">
        <f t="shared" si="1"/>
        <v>0</v>
      </c>
      <c r="K30" s="41">
        <v>220</v>
      </c>
      <c r="L30" s="45">
        <f t="shared" si="2"/>
        <v>0</v>
      </c>
    </row>
    <row r="31" spans="1:12" ht="12.75">
      <c r="A31" s="27" t="s">
        <v>54</v>
      </c>
      <c r="B31" s="13"/>
      <c r="C31" s="36">
        <v>6</v>
      </c>
      <c r="D31" s="39">
        <f t="shared" si="0"/>
        <v>0</v>
      </c>
      <c r="E31" s="41">
        <v>55</v>
      </c>
      <c r="F31" s="39">
        <f t="shared" si="3"/>
        <v>0</v>
      </c>
      <c r="G31" s="41">
        <v>18</v>
      </c>
      <c r="H31" s="39">
        <f t="shared" si="4"/>
        <v>0</v>
      </c>
      <c r="I31" s="9"/>
      <c r="J31" s="5">
        <f t="shared" si="1"/>
        <v>0</v>
      </c>
      <c r="K31" s="41">
        <v>450</v>
      </c>
      <c r="L31" s="45">
        <f t="shared" si="2"/>
        <v>0</v>
      </c>
    </row>
    <row r="32" spans="1:12" ht="12.75">
      <c r="A32" s="27" t="s">
        <v>53</v>
      </c>
      <c r="B32" s="13"/>
      <c r="C32" s="36">
        <v>9</v>
      </c>
      <c r="D32" s="39">
        <f t="shared" si="0"/>
        <v>0</v>
      </c>
      <c r="E32" s="41">
        <v>54</v>
      </c>
      <c r="F32" s="39">
        <f t="shared" si="3"/>
        <v>0</v>
      </c>
      <c r="G32" s="41">
        <v>32</v>
      </c>
      <c r="H32" s="39">
        <f t="shared" si="4"/>
        <v>0</v>
      </c>
      <c r="I32" s="9"/>
      <c r="J32" s="5">
        <f t="shared" si="1"/>
        <v>0</v>
      </c>
      <c r="K32" s="41">
        <v>550</v>
      </c>
      <c r="L32" s="45">
        <f t="shared" si="2"/>
        <v>0</v>
      </c>
    </row>
    <row r="33" spans="1:12" ht="12.75">
      <c r="A33" s="27" t="s">
        <v>42</v>
      </c>
      <c r="B33" s="13"/>
      <c r="C33" s="36">
        <v>1</v>
      </c>
      <c r="D33" s="39">
        <f t="shared" si="0"/>
        <v>0</v>
      </c>
      <c r="E33" s="41">
        <v>1</v>
      </c>
      <c r="F33" s="39">
        <f t="shared" si="3"/>
        <v>0</v>
      </c>
      <c r="G33" s="41">
        <v>1</v>
      </c>
      <c r="H33" s="39">
        <f t="shared" si="4"/>
        <v>0</v>
      </c>
      <c r="I33" s="9"/>
      <c r="J33" s="5">
        <f t="shared" si="1"/>
        <v>0</v>
      </c>
      <c r="K33" s="41">
        <v>1</v>
      </c>
      <c r="L33" s="45">
        <f t="shared" si="2"/>
        <v>0</v>
      </c>
    </row>
    <row r="34" spans="1:12" ht="12.75">
      <c r="A34" s="27" t="s">
        <v>17</v>
      </c>
      <c r="B34" s="13"/>
      <c r="C34" s="36">
        <v>0</v>
      </c>
      <c r="D34" s="39">
        <f aca="true" t="shared" si="5" ref="D34:D41">($B34/100)*$C34</f>
        <v>0</v>
      </c>
      <c r="E34" s="41">
        <v>4</v>
      </c>
      <c r="F34" s="39">
        <f aca="true" t="shared" si="6" ref="F34:F42">($B34/100)*$E34</f>
        <v>0</v>
      </c>
      <c r="G34" s="41">
        <v>0</v>
      </c>
      <c r="H34" s="39">
        <f aca="true" t="shared" si="7" ref="H34:H41">($B34/100)*$G34</f>
        <v>0</v>
      </c>
      <c r="I34" s="9">
        <v>2</v>
      </c>
      <c r="J34" s="5">
        <f aca="true" t="shared" si="8" ref="J34:J42">($B34/100)*$I34</f>
        <v>0</v>
      </c>
      <c r="K34" s="41">
        <v>20</v>
      </c>
      <c r="L34" s="45">
        <f aca="true" t="shared" si="9" ref="L34:L41">($B34/100)*$K34</f>
        <v>0</v>
      </c>
    </row>
    <row r="35" spans="1:12" ht="12.75">
      <c r="A35" s="27" t="s">
        <v>18</v>
      </c>
      <c r="B35" s="13"/>
      <c r="C35" s="36">
        <v>1</v>
      </c>
      <c r="D35" s="39">
        <f t="shared" si="5"/>
        <v>0</v>
      </c>
      <c r="E35" s="41">
        <v>6</v>
      </c>
      <c r="F35" s="39">
        <f t="shared" si="6"/>
        <v>0</v>
      </c>
      <c r="G35" s="41">
        <v>0</v>
      </c>
      <c r="H35" s="39">
        <f t="shared" si="7"/>
        <v>0</v>
      </c>
      <c r="I35" s="9">
        <v>3</v>
      </c>
      <c r="J35" s="5">
        <v>0</v>
      </c>
      <c r="K35" s="41">
        <v>30</v>
      </c>
      <c r="L35" s="45">
        <f t="shared" si="9"/>
        <v>0</v>
      </c>
    </row>
    <row r="36" spans="1:12" ht="12.75">
      <c r="A36" s="27" t="s">
        <v>19</v>
      </c>
      <c r="B36" s="13"/>
      <c r="C36" s="36">
        <v>1</v>
      </c>
      <c r="D36" s="39">
        <f t="shared" si="5"/>
        <v>0</v>
      </c>
      <c r="E36" s="41">
        <v>2</v>
      </c>
      <c r="F36" s="39">
        <f t="shared" si="6"/>
        <v>0</v>
      </c>
      <c r="G36" s="41">
        <v>14</v>
      </c>
      <c r="H36" s="39">
        <f t="shared" si="7"/>
        <v>0</v>
      </c>
      <c r="I36" s="9">
        <v>2</v>
      </c>
      <c r="J36" s="5">
        <f t="shared" si="8"/>
        <v>0</v>
      </c>
      <c r="K36" s="41">
        <v>142</v>
      </c>
      <c r="L36" s="45">
        <f t="shared" si="9"/>
        <v>0</v>
      </c>
    </row>
    <row r="37" spans="1:12" ht="12.75">
      <c r="A37" s="25" t="s">
        <v>20</v>
      </c>
      <c r="B37" s="14"/>
      <c r="C37" s="32">
        <v>3</v>
      </c>
      <c r="D37" s="34">
        <v>0</v>
      </c>
      <c r="E37" s="33">
        <v>1</v>
      </c>
      <c r="F37" s="34">
        <v>0</v>
      </c>
      <c r="G37" s="33">
        <v>0</v>
      </c>
      <c r="H37" s="34">
        <f t="shared" si="7"/>
        <v>0</v>
      </c>
      <c r="I37" s="10">
        <v>7</v>
      </c>
      <c r="J37" s="3">
        <f t="shared" si="8"/>
        <v>0</v>
      </c>
      <c r="K37" s="33">
        <v>16</v>
      </c>
      <c r="L37" s="35">
        <f t="shared" si="9"/>
        <v>0</v>
      </c>
    </row>
    <row r="38" spans="1:12" ht="12.75">
      <c r="A38" s="27" t="s">
        <v>43</v>
      </c>
      <c r="B38" s="13"/>
      <c r="C38" s="36">
        <v>1</v>
      </c>
      <c r="D38" s="39">
        <f t="shared" si="5"/>
        <v>0</v>
      </c>
      <c r="E38" s="41">
        <v>1</v>
      </c>
      <c r="F38" s="39">
        <f t="shared" si="6"/>
        <v>0</v>
      </c>
      <c r="G38" s="41">
        <v>0</v>
      </c>
      <c r="H38" s="39">
        <f t="shared" si="7"/>
        <v>0</v>
      </c>
      <c r="I38" s="9">
        <v>2</v>
      </c>
      <c r="J38" s="5">
        <v>0</v>
      </c>
      <c r="K38" s="41">
        <v>11</v>
      </c>
      <c r="L38" s="45">
        <f t="shared" si="9"/>
        <v>0</v>
      </c>
    </row>
    <row r="39" spans="1:12" ht="12.75">
      <c r="A39" s="27" t="s">
        <v>22</v>
      </c>
      <c r="B39" s="13"/>
      <c r="C39" s="36">
        <v>2</v>
      </c>
      <c r="D39" s="39">
        <f t="shared" si="5"/>
        <v>0</v>
      </c>
      <c r="E39" s="41">
        <v>0</v>
      </c>
      <c r="F39" s="39">
        <f t="shared" si="6"/>
        <v>0</v>
      </c>
      <c r="G39" s="41">
        <v>24</v>
      </c>
      <c r="H39" s="39">
        <f t="shared" si="7"/>
        <v>0</v>
      </c>
      <c r="I39" s="9">
        <v>3</v>
      </c>
      <c r="J39" s="5">
        <f t="shared" si="8"/>
        <v>0</v>
      </c>
      <c r="K39" s="41">
        <v>228</v>
      </c>
      <c r="L39" s="45">
        <f t="shared" si="9"/>
        <v>0</v>
      </c>
    </row>
    <row r="40" spans="1:12" ht="12.75">
      <c r="A40" s="27" t="s">
        <v>21</v>
      </c>
      <c r="B40" s="13"/>
      <c r="C40" s="36">
        <v>0.5</v>
      </c>
      <c r="D40" s="39">
        <f aca="true" t="shared" si="10" ref="D40:D49">($B40/100)*$C40</f>
        <v>0</v>
      </c>
      <c r="E40" s="41">
        <v>13</v>
      </c>
      <c r="F40" s="39">
        <f aca="true" t="shared" si="11" ref="F40:F49">($B40/100)*$E40</f>
        <v>0</v>
      </c>
      <c r="G40" s="41">
        <v>0</v>
      </c>
      <c r="H40" s="39">
        <f aca="true" t="shared" si="12" ref="H40:H49">($B40/100)*$G40</f>
        <v>0</v>
      </c>
      <c r="I40" s="9">
        <v>2</v>
      </c>
      <c r="J40" s="5">
        <f t="shared" si="8"/>
        <v>0</v>
      </c>
      <c r="K40" s="41">
        <v>55</v>
      </c>
      <c r="L40" s="45">
        <f aca="true" t="shared" si="13" ref="L40:L49">($B40/100)*$K40</f>
        <v>0</v>
      </c>
    </row>
    <row r="41" spans="1:12" ht="12.75">
      <c r="A41" s="27" t="s">
        <v>23</v>
      </c>
      <c r="B41" s="13"/>
      <c r="C41" s="36">
        <v>1</v>
      </c>
      <c r="D41" s="39">
        <f t="shared" si="5"/>
        <v>0</v>
      </c>
      <c r="E41" s="41">
        <v>21</v>
      </c>
      <c r="F41" s="39">
        <f t="shared" si="6"/>
        <v>0</v>
      </c>
      <c r="G41" s="41">
        <v>0</v>
      </c>
      <c r="H41" s="39">
        <f t="shared" si="7"/>
        <v>0</v>
      </c>
      <c r="I41" s="9">
        <v>2</v>
      </c>
      <c r="J41" s="5">
        <f t="shared" si="8"/>
        <v>0</v>
      </c>
      <c r="K41" s="41">
        <v>92</v>
      </c>
      <c r="L41" s="45">
        <f t="shared" si="9"/>
        <v>0</v>
      </c>
    </row>
    <row r="42" spans="1:12" ht="12.75">
      <c r="A42" s="27" t="s">
        <v>24</v>
      </c>
      <c r="B42" s="13"/>
      <c r="C42" s="36">
        <v>4</v>
      </c>
      <c r="D42" s="39">
        <f t="shared" si="10"/>
        <v>0</v>
      </c>
      <c r="E42" s="41">
        <v>54</v>
      </c>
      <c r="F42" s="39">
        <f t="shared" si="6"/>
        <v>0</v>
      </c>
      <c r="G42" s="41">
        <v>1</v>
      </c>
      <c r="H42" s="39">
        <f t="shared" si="12"/>
        <v>0</v>
      </c>
      <c r="I42" s="9">
        <v>10</v>
      </c>
      <c r="J42" s="5">
        <f t="shared" si="8"/>
        <v>0</v>
      </c>
      <c r="K42" s="41">
        <v>242</v>
      </c>
      <c r="L42" s="45">
        <f t="shared" si="13"/>
        <v>0</v>
      </c>
    </row>
    <row r="43" spans="1:12" ht="12.75">
      <c r="A43" s="27" t="s">
        <v>42</v>
      </c>
      <c r="B43" s="13"/>
      <c r="C43" s="36">
        <v>1</v>
      </c>
      <c r="D43" s="39">
        <f t="shared" si="10"/>
        <v>0</v>
      </c>
      <c r="E43" s="41">
        <v>1</v>
      </c>
      <c r="F43" s="39">
        <f t="shared" si="11"/>
        <v>0</v>
      </c>
      <c r="G43" s="41">
        <v>1</v>
      </c>
      <c r="H43" s="39">
        <f t="shared" si="12"/>
        <v>0</v>
      </c>
      <c r="I43" s="9"/>
      <c r="J43" s="5">
        <f aca="true" t="shared" si="14" ref="J43:J49">($B43/100)*$I43</f>
        <v>0</v>
      </c>
      <c r="K43" s="41">
        <v>1</v>
      </c>
      <c r="L43" s="45">
        <f t="shared" si="13"/>
        <v>0</v>
      </c>
    </row>
    <row r="44" spans="1:12" ht="12.75">
      <c r="A44" s="27" t="s">
        <v>47</v>
      </c>
      <c r="B44" s="13"/>
      <c r="C44" s="36">
        <v>0</v>
      </c>
      <c r="D44" s="39">
        <f t="shared" si="10"/>
        <v>0</v>
      </c>
      <c r="E44" s="41">
        <v>75</v>
      </c>
      <c r="F44" s="39">
        <f t="shared" si="11"/>
        <v>0</v>
      </c>
      <c r="G44" s="41">
        <v>0</v>
      </c>
      <c r="H44" s="39">
        <f t="shared" si="12"/>
        <v>0</v>
      </c>
      <c r="I44" s="9"/>
      <c r="J44" s="5">
        <f t="shared" si="14"/>
        <v>0</v>
      </c>
      <c r="K44" s="41">
        <v>302</v>
      </c>
      <c r="L44" s="45">
        <f t="shared" si="13"/>
        <v>0</v>
      </c>
    </row>
    <row r="45" spans="1:12" ht="12.75">
      <c r="A45" s="27" t="s">
        <v>50</v>
      </c>
      <c r="B45" s="13"/>
      <c r="C45" s="36">
        <v>1</v>
      </c>
      <c r="D45" s="39">
        <f t="shared" si="10"/>
        <v>0</v>
      </c>
      <c r="E45" s="41">
        <v>62</v>
      </c>
      <c r="F45" s="39">
        <f t="shared" si="11"/>
        <v>0</v>
      </c>
      <c r="G45" s="41">
        <v>0</v>
      </c>
      <c r="H45" s="39">
        <f t="shared" si="12"/>
        <v>0</v>
      </c>
      <c r="I45" s="9"/>
      <c r="J45" s="5">
        <f t="shared" si="14"/>
        <v>0</v>
      </c>
      <c r="K45" s="41">
        <v>250</v>
      </c>
      <c r="L45" s="45">
        <f t="shared" si="13"/>
        <v>0</v>
      </c>
    </row>
    <row r="46" spans="1:12" ht="12.75">
      <c r="A46" s="27" t="s">
        <v>56</v>
      </c>
      <c r="B46" s="13"/>
      <c r="C46" s="36">
        <v>1.6</v>
      </c>
      <c r="D46" s="39">
        <f t="shared" si="10"/>
        <v>0</v>
      </c>
      <c r="E46" s="41">
        <v>4</v>
      </c>
      <c r="F46" s="39">
        <f t="shared" si="11"/>
        <v>0</v>
      </c>
      <c r="G46" s="41">
        <v>1.5</v>
      </c>
      <c r="H46" s="39">
        <f t="shared" si="12"/>
        <v>0</v>
      </c>
      <c r="I46" s="9"/>
      <c r="J46" s="5">
        <f t="shared" si="14"/>
        <v>0</v>
      </c>
      <c r="K46" s="41">
        <v>40</v>
      </c>
      <c r="L46" s="45">
        <f t="shared" si="13"/>
        <v>0</v>
      </c>
    </row>
    <row r="47" spans="1:12" ht="12.75">
      <c r="A47" s="27" t="s">
        <v>52</v>
      </c>
      <c r="B47" s="13"/>
      <c r="C47" s="36">
        <v>10</v>
      </c>
      <c r="D47" s="39">
        <f t="shared" si="10"/>
        <v>0</v>
      </c>
      <c r="E47" s="41">
        <v>30</v>
      </c>
      <c r="F47" s="39">
        <f t="shared" si="11"/>
        <v>0</v>
      </c>
      <c r="G47" s="41">
        <v>8.5</v>
      </c>
      <c r="H47" s="39">
        <f t="shared" si="12"/>
        <v>0</v>
      </c>
      <c r="I47" s="9"/>
      <c r="J47" s="5">
        <f t="shared" si="14"/>
        <v>0</v>
      </c>
      <c r="K47" s="41">
        <v>240</v>
      </c>
      <c r="L47" s="45">
        <f t="shared" si="13"/>
        <v>0</v>
      </c>
    </row>
    <row r="48" spans="1:12" ht="12.75">
      <c r="A48" s="27" t="s">
        <v>45</v>
      </c>
      <c r="B48" s="13"/>
      <c r="C48" s="36">
        <v>79</v>
      </c>
      <c r="D48" s="39">
        <f t="shared" si="10"/>
        <v>0</v>
      </c>
      <c r="E48" s="41">
        <v>7.3</v>
      </c>
      <c r="F48" s="39">
        <f t="shared" si="11"/>
        <v>0</v>
      </c>
      <c r="G48" s="41">
        <v>1.6</v>
      </c>
      <c r="H48" s="39">
        <f t="shared" si="12"/>
        <v>0</v>
      </c>
      <c r="I48" s="9"/>
      <c r="J48" s="5">
        <f t="shared" si="14"/>
        <v>0</v>
      </c>
      <c r="K48" s="41">
        <v>356</v>
      </c>
      <c r="L48" s="45">
        <f t="shared" si="13"/>
        <v>0</v>
      </c>
    </row>
    <row r="49" spans="1:12" ht="12.75">
      <c r="A49" s="27" t="s">
        <v>44</v>
      </c>
      <c r="B49" s="13"/>
      <c r="C49" s="36">
        <v>95</v>
      </c>
      <c r="D49" s="39">
        <f t="shared" si="10"/>
        <v>0</v>
      </c>
      <c r="E49" s="41">
        <v>0.5</v>
      </c>
      <c r="F49" s="39">
        <f t="shared" si="11"/>
        <v>0</v>
      </c>
      <c r="G49" s="41">
        <v>1</v>
      </c>
      <c r="H49" s="39">
        <f t="shared" si="12"/>
        <v>0</v>
      </c>
      <c r="I49" s="9"/>
      <c r="J49" s="5">
        <f t="shared" si="14"/>
        <v>0</v>
      </c>
      <c r="K49" s="41">
        <v>391</v>
      </c>
      <c r="L49" s="45">
        <f t="shared" si="13"/>
        <v>0</v>
      </c>
    </row>
    <row r="50" spans="1:12" ht="12.75">
      <c r="A50" s="27" t="s">
        <v>42</v>
      </c>
      <c r="B50" s="13"/>
      <c r="C50" s="36">
        <v>1</v>
      </c>
      <c r="D50" s="39">
        <f>($B50/100)*$C50</f>
        <v>0</v>
      </c>
      <c r="E50" s="41">
        <v>1</v>
      </c>
      <c r="F50" s="39">
        <f>($B50/100)*$E50</f>
        <v>0</v>
      </c>
      <c r="G50" s="41">
        <v>1</v>
      </c>
      <c r="H50" s="39">
        <f>($B50/100)*$G50</f>
        <v>0</v>
      </c>
      <c r="I50" s="9"/>
      <c r="J50" s="5">
        <f aca="true" t="shared" si="15" ref="J50:J55">($B50/100)*$I50</f>
        <v>0</v>
      </c>
      <c r="K50" s="41">
        <v>1</v>
      </c>
      <c r="L50" s="45">
        <f>($B50/100)*$K50</f>
        <v>0</v>
      </c>
    </row>
    <row r="51" spans="1:12" ht="12.75">
      <c r="A51" s="27" t="s">
        <v>51</v>
      </c>
      <c r="B51" s="13"/>
      <c r="C51" s="36">
        <v>20</v>
      </c>
      <c r="D51" s="39">
        <f>($B51/100)*$C51</f>
        <v>0</v>
      </c>
      <c r="E51" s="41">
        <v>12</v>
      </c>
      <c r="F51" s="39">
        <f>($B51/100)*$E51</f>
        <v>0</v>
      </c>
      <c r="G51" s="41">
        <v>42</v>
      </c>
      <c r="H51" s="39">
        <f>($B51/100)*$G51</f>
        <v>0</v>
      </c>
      <c r="I51" s="9"/>
      <c r="J51" s="5">
        <f t="shared" si="15"/>
        <v>0</v>
      </c>
      <c r="K51" s="41">
        <v>511</v>
      </c>
      <c r="L51" s="45">
        <f>($B51/100)*$K51</f>
        <v>0</v>
      </c>
    </row>
    <row r="52" spans="1:12" ht="12.75">
      <c r="A52" s="27" t="s">
        <v>16</v>
      </c>
      <c r="B52" s="13"/>
      <c r="C52" s="36">
        <v>15</v>
      </c>
      <c r="D52" s="39">
        <f>($B52/100)*$C52</f>
        <v>0</v>
      </c>
      <c r="E52" s="48">
        <v>10</v>
      </c>
      <c r="F52" s="39">
        <f>($B52/100)*$E52</f>
        <v>0</v>
      </c>
      <c r="G52" s="41">
        <v>60</v>
      </c>
      <c r="H52" s="39">
        <f>($B52/100)*$G52</f>
        <v>0</v>
      </c>
      <c r="I52" s="9">
        <v>8</v>
      </c>
      <c r="J52" s="5">
        <f t="shared" si="15"/>
        <v>0</v>
      </c>
      <c r="K52" s="41">
        <v>650</v>
      </c>
      <c r="L52" s="45">
        <f>($B52/100)*$K52</f>
        <v>0</v>
      </c>
    </row>
    <row r="53" spans="1:12" ht="12.75">
      <c r="A53" s="27" t="s">
        <v>46</v>
      </c>
      <c r="B53" s="13"/>
      <c r="C53" s="36">
        <v>0</v>
      </c>
      <c r="D53" s="39">
        <f>($B53/100)*$C53</f>
        <v>0</v>
      </c>
      <c r="E53" s="41">
        <v>0</v>
      </c>
      <c r="F53" s="39">
        <f>($B53/100)*$E53</f>
        <v>0</v>
      </c>
      <c r="G53" s="41">
        <v>100</v>
      </c>
      <c r="H53" s="39">
        <f>($B53/100)*$G53</f>
        <v>0</v>
      </c>
      <c r="I53" s="9"/>
      <c r="J53" s="5">
        <f t="shared" si="15"/>
        <v>0</v>
      </c>
      <c r="K53" s="41">
        <v>926</v>
      </c>
      <c r="L53" s="45">
        <f>($B53/100)*$K53</f>
        <v>0</v>
      </c>
    </row>
    <row r="54" spans="1:12" ht="12.75">
      <c r="A54" s="27" t="s">
        <v>42</v>
      </c>
      <c r="B54" s="13"/>
      <c r="C54" s="36">
        <v>1</v>
      </c>
      <c r="D54" s="39">
        <f aca="true" t="shared" si="16" ref="D54:D59">($B54/100)*$C54</f>
        <v>0</v>
      </c>
      <c r="E54" s="41">
        <v>1</v>
      </c>
      <c r="F54" s="39">
        <f aca="true" t="shared" si="17" ref="F54:F59">($B54/100)*$E54</f>
        <v>0</v>
      </c>
      <c r="G54" s="41">
        <v>1</v>
      </c>
      <c r="H54" s="39">
        <f aca="true" t="shared" si="18" ref="H54:H59">($B54/100)*$G54</f>
        <v>0</v>
      </c>
      <c r="I54" s="9"/>
      <c r="J54" s="5">
        <f t="shared" si="15"/>
        <v>0</v>
      </c>
      <c r="K54" s="41">
        <v>1</v>
      </c>
      <c r="L54" s="45">
        <f aca="true" t="shared" si="19" ref="L54:L59">($B54/100)*$K54</f>
        <v>0</v>
      </c>
    </row>
    <row r="55" spans="1:12" ht="12.75">
      <c r="A55" s="27" t="s">
        <v>57</v>
      </c>
      <c r="B55" s="13"/>
      <c r="C55" s="36">
        <v>0</v>
      </c>
      <c r="D55" s="39">
        <f t="shared" si="16"/>
        <v>0</v>
      </c>
      <c r="E55" s="41">
        <v>12</v>
      </c>
      <c r="F55" s="39">
        <f t="shared" si="17"/>
        <v>0</v>
      </c>
      <c r="G55" s="41">
        <v>0</v>
      </c>
      <c r="H55" s="39">
        <f t="shared" si="18"/>
        <v>0</v>
      </c>
      <c r="I55" s="9"/>
      <c r="J55" s="5">
        <f t="shared" si="15"/>
        <v>0</v>
      </c>
      <c r="K55" s="41">
        <v>50</v>
      </c>
      <c r="L55" s="45">
        <f t="shared" si="19"/>
        <v>0</v>
      </c>
    </row>
    <row r="56" spans="1:12" ht="12.75">
      <c r="A56" s="27" t="s">
        <v>58</v>
      </c>
      <c r="B56" s="13"/>
      <c r="C56" s="36">
        <v>0</v>
      </c>
      <c r="D56" s="39">
        <f t="shared" si="16"/>
        <v>0</v>
      </c>
      <c r="E56" s="41">
        <v>6</v>
      </c>
      <c r="F56" s="39">
        <f t="shared" si="17"/>
        <v>0</v>
      </c>
      <c r="G56" s="41">
        <v>0</v>
      </c>
      <c r="H56" s="39">
        <f t="shared" si="18"/>
        <v>0</v>
      </c>
      <c r="I56" s="9"/>
      <c r="J56" s="5">
        <v>0</v>
      </c>
      <c r="K56" s="41">
        <v>26</v>
      </c>
      <c r="L56" s="45">
        <f t="shared" si="19"/>
        <v>0</v>
      </c>
    </row>
    <row r="57" spans="1:12" ht="12.75">
      <c r="A57" s="29" t="s">
        <v>59</v>
      </c>
      <c r="B57" s="15"/>
      <c r="C57" s="37">
        <v>1</v>
      </c>
      <c r="D57" s="40">
        <f t="shared" si="16"/>
        <v>0</v>
      </c>
      <c r="E57" s="42">
        <v>4</v>
      </c>
      <c r="F57" s="40">
        <f t="shared" si="17"/>
        <v>0</v>
      </c>
      <c r="G57" s="42">
        <v>0</v>
      </c>
      <c r="H57" s="40">
        <f t="shared" si="18"/>
        <v>0</v>
      </c>
      <c r="I57" s="11"/>
      <c r="J57" s="6">
        <f>($B57/100)*$I57</f>
        <v>0</v>
      </c>
      <c r="K57" s="42">
        <v>48</v>
      </c>
      <c r="L57" s="46">
        <f t="shared" si="19"/>
        <v>0</v>
      </c>
    </row>
    <row r="58" spans="1:12" ht="12.75">
      <c r="A58" s="29" t="s">
        <v>60</v>
      </c>
      <c r="B58" s="15"/>
      <c r="C58" s="37">
        <v>0</v>
      </c>
      <c r="D58" s="40">
        <f t="shared" si="16"/>
        <v>0</v>
      </c>
      <c r="E58" s="42">
        <v>0</v>
      </c>
      <c r="F58" s="40">
        <f t="shared" si="17"/>
        <v>0</v>
      </c>
      <c r="G58" s="42">
        <v>0</v>
      </c>
      <c r="H58" s="40">
        <f t="shared" si="18"/>
        <v>0</v>
      </c>
      <c r="I58" s="11"/>
      <c r="J58" s="6">
        <f>($B58/100)*$I58</f>
        <v>0</v>
      </c>
      <c r="K58" s="42">
        <v>70</v>
      </c>
      <c r="L58" s="46">
        <f t="shared" si="19"/>
        <v>0</v>
      </c>
    </row>
    <row r="59" spans="1:12" ht="13.5" thickBot="1">
      <c r="A59" s="27" t="s">
        <v>42</v>
      </c>
      <c r="B59" s="13"/>
      <c r="C59" s="36">
        <v>1</v>
      </c>
      <c r="D59" s="39">
        <f t="shared" si="16"/>
        <v>0</v>
      </c>
      <c r="E59" s="41">
        <v>1</v>
      </c>
      <c r="F59" s="39">
        <f t="shared" si="17"/>
        <v>0</v>
      </c>
      <c r="G59" s="41">
        <v>1</v>
      </c>
      <c r="H59" s="39">
        <f t="shared" si="18"/>
        <v>0</v>
      </c>
      <c r="I59" s="9"/>
      <c r="J59" s="5">
        <f>($B59/100)*$I59</f>
        <v>0</v>
      </c>
      <c r="K59" s="41">
        <v>1</v>
      </c>
      <c r="L59" s="45">
        <f t="shared" si="19"/>
        <v>0</v>
      </c>
    </row>
    <row r="60" spans="1:12" s="1" customFormat="1" ht="13.5" thickBot="1">
      <c r="A60" s="49" t="s">
        <v>14</v>
      </c>
      <c r="B60" s="50">
        <f>SUM(B5:B59)</f>
        <v>0</v>
      </c>
      <c r="C60" s="51"/>
      <c r="D60" s="52">
        <f>SUM(D5:D59)</f>
        <v>0</v>
      </c>
      <c r="E60" s="53"/>
      <c r="F60" s="52">
        <f>SUM(F5:F59)</f>
        <v>0</v>
      </c>
      <c r="G60" s="53"/>
      <c r="H60" s="52">
        <f>SUM(H5:H59)</f>
        <v>0</v>
      </c>
      <c r="I60" s="54"/>
      <c r="J60" s="52">
        <f>SUM(J5:J59)</f>
        <v>0</v>
      </c>
      <c r="K60" s="53"/>
      <c r="L60" s="55">
        <f>SUM(L5:L59)</f>
        <v>0</v>
      </c>
    </row>
    <row r="61" spans="1:12" ht="13.5" thickBot="1">
      <c r="A61" s="28" t="s">
        <v>15</v>
      </c>
      <c r="B61" s="19"/>
      <c r="C61" s="38"/>
      <c r="D61" s="44" t="e">
        <f>100/$L60*$D60*4</f>
        <v>#DIV/0!</v>
      </c>
      <c r="E61" s="43"/>
      <c r="F61" s="44" t="e">
        <f>100/$L60*$F60*4</f>
        <v>#DIV/0!</v>
      </c>
      <c r="G61" s="43"/>
      <c r="H61" s="44" t="e">
        <f>100/$L60*$H60*9</f>
        <v>#DIV/0!</v>
      </c>
      <c r="I61" s="21"/>
      <c r="J61" s="20"/>
      <c r="K61" s="43"/>
      <c r="L61" s="47">
        <v>100</v>
      </c>
    </row>
  </sheetData>
  <printOptions/>
  <pageMargins left="0.7874015748031497" right="0.5905511811023623" top="0.3937007874015748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L61"/>
  <sheetViews>
    <sheetView workbookViewId="0" topLeftCell="A13">
      <selection activeCell="N34" sqref="N34"/>
    </sheetView>
  </sheetViews>
  <sheetFormatPr defaultColWidth="11.421875" defaultRowHeight="12.75"/>
  <cols>
    <col min="1" max="1" width="17.7109375" style="1" customWidth="1"/>
    <col min="2" max="2" width="7.7109375" style="0" customWidth="1"/>
    <col min="3" max="3" width="5.7109375" style="0" customWidth="1"/>
    <col min="4" max="4" width="6.574218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customWidth="1"/>
  </cols>
  <sheetData>
    <row r="1" spans="1:12" ht="16.5" thickBot="1">
      <c r="A1" s="18" t="s">
        <v>0</v>
      </c>
      <c r="B1" s="68" t="s">
        <v>64</v>
      </c>
      <c r="C1" s="16"/>
      <c r="D1" s="16"/>
      <c r="E1" s="16"/>
      <c r="F1" s="31" t="s">
        <v>1</v>
      </c>
      <c r="G1" s="16"/>
      <c r="H1" s="69"/>
      <c r="I1" s="18" t="s">
        <v>2</v>
      </c>
      <c r="J1" s="16"/>
      <c r="K1" s="30"/>
      <c r="L1" s="17"/>
    </row>
    <row r="2" spans="1:12" ht="18.75" thickBot="1">
      <c r="A2" s="72"/>
      <c r="D2" s="70"/>
      <c r="F2" s="73" t="s">
        <v>75</v>
      </c>
      <c r="I2" s="18" t="s">
        <v>66</v>
      </c>
      <c r="J2" s="74"/>
      <c r="K2" s="75"/>
      <c r="L2" s="17"/>
    </row>
    <row r="3" spans="1:12" ht="15.75">
      <c r="A3" s="26" t="s">
        <v>3</v>
      </c>
      <c r="B3" s="23" t="s">
        <v>4</v>
      </c>
      <c r="C3" s="67" t="s">
        <v>5</v>
      </c>
      <c r="D3" s="66"/>
      <c r="E3" s="64" t="s">
        <v>6</v>
      </c>
      <c r="F3" s="66"/>
      <c r="G3" s="64" t="s">
        <v>7</v>
      </c>
      <c r="H3" s="66"/>
      <c r="I3" s="24" t="s">
        <v>8</v>
      </c>
      <c r="J3" s="4"/>
      <c r="K3" s="64" t="s">
        <v>9</v>
      </c>
      <c r="L3" s="65"/>
    </row>
    <row r="4" spans="1:12" ht="13.5" thickBot="1">
      <c r="A4" s="25"/>
      <c r="B4" s="12" t="s">
        <v>10</v>
      </c>
      <c r="C4" s="7" t="s">
        <v>11</v>
      </c>
      <c r="D4" s="2" t="s">
        <v>10</v>
      </c>
      <c r="E4" s="8" t="s">
        <v>11</v>
      </c>
      <c r="F4" s="2" t="s">
        <v>10</v>
      </c>
      <c r="G4" s="8" t="s">
        <v>11</v>
      </c>
      <c r="H4" s="2" t="s">
        <v>10</v>
      </c>
      <c r="I4" s="8" t="s">
        <v>11</v>
      </c>
      <c r="J4" s="2" t="s">
        <v>10</v>
      </c>
      <c r="K4" s="8" t="s">
        <v>11</v>
      </c>
      <c r="L4" s="22"/>
    </row>
    <row r="5" spans="1:12" ht="12.75">
      <c r="A5" s="56" t="s">
        <v>25</v>
      </c>
      <c r="B5" s="57"/>
      <c r="C5" s="58">
        <v>19</v>
      </c>
      <c r="D5" s="59">
        <f aca="true" t="shared" si="0" ref="D5:D49">($B5/100)*$C5</f>
        <v>0</v>
      </c>
      <c r="E5" s="60">
        <v>0</v>
      </c>
      <c r="F5" s="59">
        <v>0</v>
      </c>
      <c r="G5" s="60">
        <v>12</v>
      </c>
      <c r="H5" s="59">
        <v>0</v>
      </c>
      <c r="I5" s="61"/>
      <c r="J5" s="62">
        <f aca="true" t="shared" si="1" ref="J5:J55">($B5/100)*$I5</f>
        <v>0</v>
      </c>
      <c r="K5" s="60">
        <v>176</v>
      </c>
      <c r="L5" s="63">
        <f aca="true" t="shared" si="2" ref="L5:L49">($B5/100)*$K5</f>
        <v>0</v>
      </c>
    </row>
    <row r="6" spans="1:12" ht="12.75">
      <c r="A6" s="27" t="s">
        <v>26</v>
      </c>
      <c r="B6" s="13"/>
      <c r="C6" s="36">
        <v>18</v>
      </c>
      <c r="D6" s="39">
        <f t="shared" si="0"/>
        <v>0</v>
      </c>
      <c r="E6" s="41">
        <v>1</v>
      </c>
      <c r="F6" s="39">
        <f aca="true" t="shared" si="3" ref="F6:F49">($B6/100)*$E6</f>
        <v>0</v>
      </c>
      <c r="G6" s="41">
        <v>4</v>
      </c>
      <c r="H6" s="39">
        <f aca="true" t="shared" si="4" ref="H6:H49">($B6/100)*$G6</f>
        <v>0</v>
      </c>
      <c r="I6" s="9"/>
      <c r="J6" s="5">
        <f t="shared" si="1"/>
        <v>0</v>
      </c>
      <c r="K6" s="41">
        <v>114</v>
      </c>
      <c r="L6" s="45">
        <f t="shared" si="2"/>
        <v>0</v>
      </c>
    </row>
    <row r="7" spans="1:12" ht="12.75">
      <c r="A7" s="27" t="s">
        <v>31</v>
      </c>
      <c r="B7" s="13"/>
      <c r="C7" s="36">
        <v>12</v>
      </c>
      <c r="D7" s="39">
        <f t="shared" si="0"/>
        <v>0</v>
      </c>
      <c r="E7" s="41">
        <v>0</v>
      </c>
      <c r="F7" s="39">
        <f t="shared" si="3"/>
        <v>0</v>
      </c>
      <c r="G7" s="41">
        <v>35</v>
      </c>
      <c r="H7" s="39">
        <f t="shared" si="4"/>
        <v>0</v>
      </c>
      <c r="I7" s="9"/>
      <c r="J7" s="5">
        <f t="shared" si="1"/>
        <v>0</v>
      </c>
      <c r="K7" s="41">
        <v>420</v>
      </c>
      <c r="L7" s="45">
        <f t="shared" si="2"/>
        <v>0</v>
      </c>
    </row>
    <row r="8" spans="1:12" ht="12.75">
      <c r="A8" s="27" t="s">
        <v>32</v>
      </c>
      <c r="B8" s="13"/>
      <c r="C8" s="36">
        <v>12</v>
      </c>
      <c r="D8" s="39">
        <f t="shared" si="0"/>
        <v>0</v>
      </c>
      <c r="E8" s="41">
        <v>0</v>
      </c>
      <c r="F8" s="39">
        <f t="shared" si="3"/>
        <v>0</v>
      </c>
      <c r="G8" s="41">
        <v>25</v>
      </c>
      <c r="H8" s="39">
        <f t="shared" si="4"/>
        <v>0</v>
      </c>
      <c r="I8" s="9"/>
      <c r="J8" s="5">
        <f t="shared" si="1"/>
        <v>0</v>
      </c>
      <c r="K8" s="41">
        <v>300</v>
      </c>
      <c r="L8" s="45">
        <f t="shared" si="2"/>
        <v>0</v>
      </c>
    </row>
    <row r="9" spans="1:12" ht="12.75">
      <c r="A9" s="27" t="s">
        <v>28</v>
      </c>
      <c r="B9" s="13"/>
      <c r="C9" s="36">
        <v>21</v>
      </c>
      <c r="D9" s="39">
        <f t="shared" si="0"/>
        <v>0</v>
      </c>
      <c r="E9" s="41">
        <v>0</v>
      </c>
      <c r="F9" s="39">
        <f t="shared" si="3"/>
        <v>0</v>
      </c>
      <c r="G9" s="41">
        <v>5</v>
      </c>
      <c r="H9" s="39">
        <f t="shared" si="4"/>
        <v>0</v>
      </c>
      <c r="I9" s="9"/>
      <c r="J9" s="5">
        <f t="shared" si="1"/>
        <v>0</v>
      </c>
      <c r="K9" s="41">
        <v>120</v>
      </c>
      <c r="L9" s="45">
        <f t="shared" si="2"/>
        <v>0</v>
      </c>
    </row>
    <row r="10" spans="1:12" ht="12.75">
      <c r="A10" s="29" t="s">
        <v>13</v>
      </c>
      <c r="B10" s="15"/>
      <c r="C10" s="37">
        <v>23</v>
      </c>
      <c r="D10" s="40">
        <f t="shared" si="0"/>
        <v>0</v>
      </c>
      <c r="E10" s="42">
        <v>0.5</v>
      </c>
      <c r="F10" s="40">
        <f t="shared" si="3"/>
        <v>0</v>
      </c>
      <c r="G10" s="42">
        <v>1</v>
      </c>
      <c r="H10" s="40">
        <f t="shared" si="4"/>
        <v>0</v>
      </c>
      <c r="I10" s="11"/>
      <c r="J10" s="6">
        <f t="shared" si="1"/>
        <v>0</v>
      </c>
      <c r="K10" s="42">
        <v>105</v>
      </c>
      <c r="L10" s="46">
        <f t="shared" si="2"/>
        <v>0</v>
      </c>
    </row>
    <row r="11" spans="1:12" ht="12.75">
      <c r="A11" s="27" t="s">
        <v>33</v>
      </c>
      <c r="B11" s="13"/>
      <c r="C11" s="36">
        <v>41</v>
      </c>
      <c r="D11" s="39">
        <f t="shared" si="0"/>
        <v>0</v>
      </c>
      <c r="E11" s="41">
        <v>0</v>
      </c>
      <c r="F11" s="39">
        <f t="shared" si="3"/>
        <v>0</v>
      </c>
      <c r="G11" s="41">
        <v>5</v>
      </c>
      <c r="H11" s="39">
        <f t="shared" si="4"/>
        <v>0</v>
      </c>
      <c r="I11" s="9"/>
      <c r="J11" s="5">
        <f t="shared" si="1"/>
        <v>0</v>
      </c>
      <c r="K11" s="41">
        <v>215</v>
      </c>
      <c r="L11" s="45">
        <f t="shared" si="2"/>
        <v>0</v>
      </c>
    </row>
    <row r="12" spans="1:12" ht="12.75">
      <c r="A12" s="27" t="s">
        <v>62</v>
      </c>
      <c r="B12" s="13"/>
      <c r="C12" s="36">
        <v>20</v>
      </c>
      <c r="D12" s="39">
        <f t="shared" si="0"/>
        <v>0</v>
      </c>
      <c r="E12" s="41">
        <v>0</v>
      </c>
      <c r="F12" s="39">
        <f t="shared" si="3"/>
        <v>0</v>
      </c>
      <c r="G12" s="41">
        <v>13.5</v>
      </c>
      <c r="H12" s="39">
        <f t="shared" si="4"/>
        <v>0</v>
      </c>
      <c r="I12" s="9"/>
      <c r="J12" s="5">
        <f t="shared" si="1"/>
        <v>0</v>
      </c>
      <c r="K12" s="41">
        <v>217</v>
      </c>
      <c r="L12" s="45">
        <f t="shared" si="2"/>
        <v>0</v>
      </c>
    </row>
    <row r="13" spans="1:12" ht="12.75">
      <c r="A13" s="27" t="s">
        <v>29</v>
      </c>
      <c r="B13" s="13"/>
      <c r="C13" s="36">
        <v>18</v>
      </c>
      <c r="D13" s="39">
        <f t="shared" si="0"/>
        <v>0</v>
      </c>
      <c r="E13" s="41">
        <v>0</v>
      </c>
      <c r="F13" s="39">
        <f t="shared" si="3"/>
        <v>0</v>
      </c>
      <c r="G13" s="41">
        <v>1</v>
      </c>
      <c r="H13" s="39">
        <f t="shared" si="4"/>
        <v>0</v>
      </c>
      <c r="I13" s="9"/>
      <c r="J13" s="5">
        <f t="shared" si="1"/>
        <v>0</v>
      </c>
      <c r="K13" s="41">
        <v>82</v>
      </c>
      <c r="L13" s="45">
        <f t="shared" si="2"/>
        <v>0</v>
      </c>
    </row>
    <row r="14" spans="1:12" ht="12.75">
      <c r="A14" s="27" t="s">
        <v>30</v>
      </c>
      <c r="B14" s="13"/>
      <c r="C14" s="36">
        <v>19</v>
      </c>
      <c r="D14" s="39">
        <f t="shared" si="0"/>
        <v>0</v>
      </c>
      <c r="E14" s="41">
        <v>0</v>
      </c>
      <c r="F14" s="39">
        <f t="shared" si="3"/>
        <v>0</v>
      </c>
      <c r="G14" s="41">
        <v>1</v>
      </c>
      <c r="H14" s="39">
        <f t="shared" si="4"/>
        <v>0</v>
      </c>
      <c r="I14" s="9"/>
      <c r="J14" s="5">
        <f t="shared" si="1"/>
        <v>0</v>
      </c>
      <c r="K14" s="41">
        <v>96</v>
      </c>
      <c r="L14" s="45">
        <f t="shared" si="2"/>
        <v>0</v>
      </c>
    </row>
    <row r="15" spans="1:12" ht="12.75">
      <c r="A15" s="27" t="s">
        <v>42</v>
      </c>
      <c r="B15" s="13"/>
      <c r="C15" s="36">
        <v>1</v>
      </c>
      <c r="D15" s="39">
        <f t="shared" si="0"/>
        <v>0</v>
      </c>
      <c r="E15" s="41">
        <v>1</v>
      </c>
      <c r="F15" s="39">
        <f t="shared" si="3"/>
        <v>0</v>
      </c>
      <c r="G15" s="41">
        <v>1</v>
      </c>
      <c r="H15" s="39">
        <f t="shared" si="4"/>
        <v>0</v>
      </c>
      <c r="I15" s="9"/>
      <c r="J15" s="5">
        <f t="shared" si="1"/>
        <v>0</v>
      </c>
      <c r="K15" s="41">
        <v>1</v>
      </c>
      <c r="L15" s="45">
        <f t="shared" si="2"/>
        <v>0</v>
      </c>
    </row>
    <row r="16" spans="1:12" ht="12.75">
      <c r="A16" s="27" t="s">
        <v>61</v>
      </c>
      <c r="B16" s="13"/>
      <c r="C16" s="36">
        <v>3</v>
      </c>
      <c r="D16" s="39">
        <f t="shared" si="0"/>
        <v>0</v>
      </c>
      <c r="E16" s="41">
        <v>5</v>
      </c>
      <c r="F16" s="39">
        <f t="shared" si="3"/>
        <v>0</v>
      </c>
      <c r="G16" s="41">
        <v>3</v>
      </c>
      <c r="H16" s="39">
        <f t="shared" si="4"/>
        <v>0</v>
      </c>
      <c r="I16" s="9"/>
      <c r="J16" s="5">
        <f t="shared" si="1"/>
        <v>0</v>
      </c>
      <c r="K16" s="41">
        <v>57</v>
      </c>
      <c r="L16" s="45">
        <f t="shared" si="2"/>
        <v>0</v>
      </c>
    </row>
    <row r="17" spans="1:12" ht="12.75">
      <c r="A17" s="27" t="s">
        <v>27</v>
      </c>
      <c r="B17" s="13"/>
      <c r="C17" s="36">
        <v>12</v>
      </c>
      <c r="D17" s="39">
        <f t="shared" si="0"/>
        <v>0</v>
      </c>
      <c r="E17" s="41">
        <v>4</v>
      </c>
      <c r="F17" s="39">
        <f t="shared" si="3"/>
        <v>0</v>
      </c>
      <c r="G17" s="41">
        <v>0.5</v>
      </c>
      <c r="H17" s="39">
        <f t="shared" si="4"/>
        <v>0</v>
      </c>
      <c r="I17" s="9"/>
      <c r="J17" s="5">
        <f t="shared" si="1"/>
        <v>0</v>
      </c>
      <c r="K17" s="41">
        <v>62</v>
      </c>
      <c r="L17" s="45">
        <f t="shared" si="2"/>
        <v>0</v>
      </c>
    </row>
    <row r="18" spans="1:12" ht="12.75">
      <c r="A18" s="27" t="s">
        <v>63</v>
      </c>
      <c r="B18" s="13"/>
      <c r="C18" s="36">
        <v>4</v>
      </c>
      <c r="D18" s="39">
        <f t="shared" si="0"/>
        <v>0</v>
      </c>
      <c r="E18" s="41">
        <v>16</v>
      </c>
      <c r="F18" s="39">
        <f t="shared" si="3"/>
        <v>0</v>
      </c>
      <c r="G18" s="41">
        <v>3</v>
      </c>
      <c r="H18" s="39">
        <f t="shared" si="4"/>
        <v>0</v>
      </c>
      <c r="I18" s="9"/>
      <c r="J18" s="5">
        <f t="shared" si="1"/>
        <v>0</v>
      </c>
      <c r="K18" s="41">
        <v>103</v>
      </c>
      <c r="L18" s="45">
        <f t="shared" si="2"/>
        <v>0</v>
      </c>
    </row>
    <row r="19" spans="1:12" ht="12.75">
      <c r="A19" s="27" t="s">
        <v>35</v>
      </c>
      <c r="B19" s="13"/>
      <c r="C19" s="36">
        <v>25</v>
      </c>
      <c r="D19" s="39">
        <f t="shared" si="0"/>
        <v>0</v>
      </c>
      <c r="E19" s="41">
        <v>0</v>
      </c>
      <c r="F19" s="39">
        <f t="shared" si="3"/>
        <v>0</v>
      </c>
      <c r="G19" s="41">
        <v>29</v>
      </c>
      <c r="H19" s="39">
        <f t="shared" si="4"/>
        <v>0</v>
      </c>
      <c r="I19" s="9"/>
      <c r="J19" s="5">
        <f t="shared" si="1"/>
        <v>0</v>
      </c>
      <c r="K19" s="41">
        <v>390</v>
      </c>
      <c r="L19" s="45">
        <f t="shared" si="2"/>
        <v>0</v>
      </c>
    </row>
    <row r="20" spans="1:12" ht="12.75">
      <c r="A20" s="27" t="s">
        <v>37</v>
      </c>
      <c r="B20" s="13"/>
      <c r="C20" s="36">
        <v>20</v>
      </c>
      <c r="D20" s="39">
        <f t="shared" si="0"/>
        <v>0</v>
      </c>
      <c r="E20" s="41">
        <v>0</v>
      </c>
      <c r="F20" s="39">
        <f t="shared" si="3"/>
        <v>0</v>
      </c>
      <c r="G20" s="41">
        <v>12</v>
      </c>
      <c r="H20" s="39">
        <f t="shared" si="4"/>
        <v>0</v>
      </c>
      <c r="I20" s="9"/>
      <c r="J20" s="5">
        <f t="shared" si="1"/>
        <v>0</v>
      </c>
      <c r="K20" s="41">
        <v>210</v>
      </c>
      <c r="L20" s="45">
        <f t="shared" si="2"/>
        <v>0</v>
      </c>
    </row>
    <row r="21" spans="1:12" ht="12.75">
      <c r="A21" s="27" t="s">
        <v>48</v>
      </c>
      <c r="B21" s="13"/>
      <c r="C21" s="36">
        <v>15</v>
      </c>
      <c r="D21" s="39">
        <f t="shared" si="0"/>
        <v>0</v>
      </c>
      <c r="E21" s="41">
        <v>4</v>
      </c>
      <c r="F21" s="39">
        <f t="shared" si="3"/>
        <v>0</v>
      </c>
      <c r="G21" s="41">
        <v>8</v>
      </c>
      <c r="H21" s="39">
        <f t="shared" si="4"/>
        <v>0</v>
      </c>
      <c r="I21" s="9"/>
      <c r="J21" s="5">
        <f t="shared" si="1"/>
        <v>0</v>
      </c>
      <c r="K21" s="41">
        <v>150</v>
      </c>
      <c r="L21" s="45">
        <f t="shared" si="2"/>
        <v>0</v>
      </c>
    </row>
    <row r="22" spans="1:12" ht="12.75">
      <c r="A22" s="27" t="s">
        <v>49</v>
      </c>
      <c r="B22" s="13"/>
      <c r="C22" s="36">
        <v>1</v>
      </c>
      <c r="D22" s="39">
        <f t="shared" si="0"/>
        <v>0</v>
      </c>
      <c r="E22" s="41">
        <v>0</v>
      </c>
      <c r="F22" s="39">
        <f t="shared" si="3"/>
        <v>0</v>
      </c>
      <c r="G22" s="41">
        <v>82</v>
      </c>
      <c r="H22" s="39">
        <f t="shared" si="4"/>
        <v>0</v>
      </c>
      <c r="I22" s="9"/>
      <c r="J22" s="5">
        <f t="shared" si="1"/>
        <v>0</v>
      </c>
      <c r="K22" s="41">
        <v>773</v>
      </c>
      <c r="L22" s="45">
        <f t="shared" si="2"/>
        <v>0</v>
      </c>
    </row>
    <row r="23" spans="1:12" ht="12.75">
      <c r="A23" s="27" t="s">
        <v>55</v>
      </c>
      <c r="B23" s="13"/>
      <c r="C23" s="36">
        <v>3</v>
      </c>
      <c r="D23" s="39">
        <f t="shared" si="0"/>
        <v>0</v>
      </c>
      <c r="E23" s="41">
        <v>4</v>
      </c>
      <c r="F23" s="39">
        <f t="shared" si="3"/>
        <v>0</v>
      </c>
      <c r="G23" s="41">
        <v>25</v>
      </c>
      <c r="H23" s="39">
        <f t="shared" si="4"/>
        <v>0</v>
      </c>
      <c r="I23" s="9"/>
      <c r="J23" s="5">
        <f t="shared" si="1"/>
        <v>0</v>
      </c>
      <c r="K23" s="41">
        <v>251</v>
      </c>
      <c r="L23" s="45">
        <f t="shared" si="2"/>
        <v>0</v>
      </c>
    </row>
    <row r="24" spans="1:12" ht="12.75">
      <c r="A24" s="27" t="s">
        <v>12</v>
      </c>
      <c r="B24" s="13"/>
      <c r="C24" s="36">
        <v>13</v>
      </c>
      <c r="D24" s="39">
        <f t="shared" si="0"/>
        <v>0</v>
      </c>
      <c r="E24" s="41">
        <v>1</v>
      </c>
      <c r="F24" s="39">
        <f t="shared" si="3"/>
        <v>0</v>
      </c>
      <c r="G24" s="41">
        <v>11</v>
      </c>
      <c r="H24" s="39">
        <f t="shared" si="4"/>
        <v>0</v>
      </c>
      <c r="I24" s="9"/>
      <c r="J24" s="5">
        <f t="shared" si="1"/>
        <v>0</v>
      </c>
      <c r="K24" s="41">
        <v>167</v>
      </c>
      <c r="L24" s="45">
        <f t="shared" si="2"/>
        <v>0</v>
      </c>
    </row>
    <row r="25" spans="1:12" ht="12.75">
      <c r="A25" s="29" t="s">
        <v>34</v>
      </c>
      <c r="B25" s="15"/>
      <c r="C25" s="37">
        <v>22</v>
      </c>
      <c r="D25" s="40">
        <f t="shared" si="0"/>
        <v>0</v>
      </c>
      <c r="E25" s="42">
        <v>50</v>
      </c>
      <c r="F25" s="40">
        <f t="shared" si="3"/>
        <v>0</v>
      </c>
      <c r="G25" s="42">
        <v>2</v>
      </c>
      <c r="H25" s="40">
        <f t="shared" si="4"/>
        <v>0</v>
      </c>
      <c r="I25" s="11"/>
      <c r="J25" s="6">
        <f t="shared" si="1"/>
        <v>0</v>
      </c>
      <c r="K25" s="42">
        <v>320</v>
      </c>
      <c r="L25" s="46">
        <f t="shared" si="2"/>
        <v>0</v>
      </c>
    </row>
    <row r="26" spans="1:12" ht="12.75">
      <c r="A26" s="29" t="s">
        <v>36</v>
      </c>
      <c r="B26" s="15"/>
      <c r="C26" s="37">
        <v>11</v>
      </c>
      <c r="D26" s="40">
        <f t="shared" si="0"/>
        <v>0</v>
      </c>
      <c r="E26" s="42">
        <v>65</v>
      </c>
      <c r="F26" s="40">
        <f t="shared" si="3"/>
        <v>0</v>
      </c>
      <c r="G26" s="42">
        <v>4</v>
      </c>
      <c r="H26" s="40">
        <f t="shared" si="4"/>
        <v>0</v>
      </c>
      <c r="I26" s="11"/>
      <c r="J26" s="6">
        <f t="shared" si="1"/>
        <v>0</v>
      </c>
      <c r="K26" s="42">
        <v>350</v>
      </c>
      <c r="L26" s="46">
        <f t="shared" si="2"/>
        <v>0</v>
      </c>
    </row>
    <row r="27" spans="1:12" ht="12.75">
      <c r="A27" s="25" t="s">
        <v>39</v>
      </c>
      <c r="B27" s="71"/>
      <c r="C27" s="32">
        <v>2</v>
      </c>
      <c r="D27" s="34">
        <f t="shared" si="0"/>
        <v>0</v>
      </c>
      <c r="E27" s="33">
        <v>15</v>
      </c>
      <c r="F27" s="34">
        <f t="shared" si="3"/>
        <v>0</v>
      </c>
      <c r="G27" s="33">
        <v>0</v>
      </c>
      <c r="H27" s="34">
        <f t="shared" si="4"/>
        <v>0</v>
      </c>
      <c r="I27" s="10"/>
      <c r="J27" s="3">
        <f t="shared" si="1"/>
        <v>0</v>
      </c>
      <c r="K27" s="33">
        <v>70</v>
      </c>
      <c r="L27" s="35">
        <f t="shared" si="2"/>
        <v>0</v>
      </c>
    </row>
    <row r="28" spans="1:12" ht="12.75">
      <c r="A28" s="25" t="s">
        <v>38</v>
      </c>
      <c r="B28" s="71"/>
      <c r="C28" s="32">
        <v>2</v>
      </c>
      <c r="D28" s="34">
        <f t="shared" si="0"/>
        <v>0</v>
      </c>
      <c r="E28" s="33">
        <v>18</v>
      </c>
      <c r="F28" s="34">
        <f t="shared" si="3"/>
        <v>0</v>
      </c>
      <c r="G28" s="33">
        <v>0.5</v>
      </c>
      <c r="H28" s="34">
        <f t="shared" si="4"/>
        <v>0</v>
      </c>
      <c r="I28" s="10"/>
      <c r="J28" s="3">
        <f t="shared" si="1"/>
        <v>0</v>
      </c>
      <c r="K28" s="33">
        <v>82</v>
      </c>
      <c r="L28" s="35">
        <f t="shared" si="2"/>
        <v>0</v>
      </c>
    </row>
    <row r="29" spans="1:12" ht="12.75">
      <c r="A29" s="25" t="s">
        <v>40</v>
      </c>
      <c r="B29" s="71"/>
      <c r="C29" s="32">
        <v>6</v>
      </c>
      <c r="D29" s="34">
        <f t="shared" si="0"/>
        <v>0</v>
      </c>
      <c r="E29" s="33">
        <v>26</v>
      </c>
      <c r="F29" s="34">
        <f t="shared" si="3"/>
        <v>0</v>
      </c>
      <c r="G29" s="33">
        <v>2</v>
      </c>
      <c r="H29" s="34">
        <f t="shared" si="4"/>
        <v>0</v>
      </c>
      <c r="I29" s="10"/>
      <c r="J29" s="3">
        <f t="shared" si="1"/>
        <v>0</v>
      </c>
      <c r="K29" s="33">
        <v>146</v>
      </c>
      <c r="L29" s="35">
        <f t="shared" si="2"/>
        <v>0</v>
      </c>
    </row>
    <row r="30" spans="1:12" ht="12.75">
      <c r="A30" s="27" t="s">
        <v>41</v>
      </c>
      <c r="B30" s="13"/>
      <c r="C30" s="36">
        <v>7</v>
      </c>
      <c r="D30" s="39">
        <f t="shared" si="0"/>
        <v>0</v>
      </c>
      <c r="E30" s="41">
        <v>45</v>
      </c>
      <c r="F30" s="39">
        <f t="shared" si="3"/>
        <v>0</v>
      </c>
      <c r="G30" s="41">
        <v>1</v>
      </c>
      <c r="H30" s="39">
        <f t="shared" si="4"/>
        <v>0</v>
      </c>
      <c r="I30" s="9"/>
      <c r="J30" s="5">
        <f t="shared" si="1"/>
        <v>0</v>
      </c>
      <c r="K30" s="41">
        <v>220</v>
      </c>
      <c r="L30" s="45">
        <f t="shared" si="2"/>
        <v>0</v>
      </c>
    </row>
    <row r="31" spans="1:12" ht="12.75">
      <c r="A31" s="27" t="s">
        <v>54</v>
      </c>
      <c r="B31" s="13"/>
      <c r="C31" s="36">
        <v>6</v>
      </c>
      <c r="D31" s="39">
        <f t="shared" si="0"/>
        <v>0</v>
      </c>
      <c r="E31" s="41">
        <v>55</v>
      </c>
      <c r="F31" s="39">
        <f t="shared" si="3"/>
        <v>0</v>
      </c>
      <c r="G31" s="41">
        <v>18</v>
      </c>
      <c r="H31" s="39">
        <f t="shared" si="4"/>
        <v>0</v>
      </c>
      <c r="I31" s="9"/>
      <c r="J31" s="5">
        <f t="shared" si="1"/>
        <v>0</v>
      </c>
      <c r="K31" s="41">
        <v>450</v>
      </c>
      <c r="L31" s="45">
        <f t="shared" si="2"/>
        <v>0</v>
      </c>
    </row>
    <row r="32" spans="1:12" ht="12.75">
      <c r="A32" s="27" t="s">
        <v>53</v>
      </c>
      <c r="B32" s="13"/>
      <c r="C32" s="36">
        <v>9</v>
      </c>
      <c r="D32" s="39">
        <f t="shared" si="0"/>
        <v>0</v>
      </c>
      <c r="E32" s="41">
        <v>54</v>
      </c>
      <c r="F32" s="39">
        <f t="shared" si="3"/>
        <v>0</v>
      </c>
      <c r="G32" s="41">
        <v>32</v>
      </c>
      <c r="H32" s="39">
        <f t="shared" si="4"/>
        <v>0</v>
      </c>
      <c r="I32" s="9"/>
      <c r="J32" s="5">
        <f t="shared" si="1"/>
        <v>0</v>
      </c>
      <c r="K32" s="41">
        <v>550</v>
      </c>
      <c r="L32" s="45">
        <f t="shared" si="2"/>
        <v>0</v>
      </c>
    </row>
    <row r="33" spans="1:12" ht="12.75">
      <c r="A33" s="27" t="s">
        <v>42</v>
      </c>
      <c r="B33" s="13"/>
      <c r="C33" s="36">
        <v>1</v>
      </c>
      <c r="D33" s="39">
        <f t="shared" si="0"/>
        <v>0</v>
      </c>
      <c r="E33" s="41">
        <v>1</v>
      </c>
      <c r="F33" s="39">
        <f t="shared" si="3"/>
        <v>0</v>
      </c>
      <c r="G33" s="41">
        <v>1</v>
      </c>
      <c r="H33" s="39">
        <f t="shared" si="4"/>
        <v>0</v>
      </c>
      <c r="I33" s="9"/>
      <c r="J33" s="5">
        <f t="shared" si="1"/>
        <v>0</v>
      </c>
      <c r="K33" s="41">
        <v>1</v>
      </c>
      <c r="L33" s="45">
        <f t="shared" si="2"/>
        <v>0</v>
      </c>
    </row>
    <row r="34" spans="1:12" ht="12.75">
      <c r="A34" s="27" t="s">
        <v>17</v>
      </c>
      <c r="B34" s="13"/>
      <c r="C34" s="36">
        <v>0</v>
      </c>
      <c r="D34" s="39">
        <f t="shared" si="0"/>
        <v>0</v>
      </c>
      <c r="E34" s="41">
        <v>4</v>
      </c>
      <c r="F34" s="39">
        <f t="shared" si="3"/>
        <v>0</v>
      </c>
      <c r="G34" s="41">
        <v>0</v>
      </c>
      <c r="H34" s="39">
        <f t="shared" si="4"/>
        <v>0</v>
      </c>
      <c r="I34" s="9">
        <v>2</v>
      </c>
      <c r="J34" s="5">
        <f t="shared" si="1"/>
        <v>0</v>
      </c>
      <c r="K34" s="41">
        <v>20</v>
      </c>
      <c r="L34" s="45">
        <f t="shared" si="2"/>
        <v>0</v>
      </c>
    </row>
    <row r="35" spans="1:12" ht="12.75">
      <c r="A35" s="27" t="s">
        <v>18</v>
      </c>
      <c r="B35" s="13"/>
      <c r="C35" s="36">
        <v>1</v>
      </c>
      <c r="D35" s="39">
        <f t="shared" si="0"/>
        <v>0</v>
      </c>
      <c r="E35" s="41">
        <v>6</v>
      </c>
      <c r="F35" s="39">
        <f t="shared" si="3"/>
        <v>0</v>
      </c>
      <c r="G35" s="41">
        <v>0</v>
      </c>
      <c r="H35" s="39">
        <f t="shared" si="4"/>
        <v>0</v>
      </c>
      <c r="I35" s="9">
        <v>3</v>
      </c>
      <c r="J35" s="5">
        <v>0</v>
      </c>
      <c r="K35" s="41">
        <v>30</v>
      </c>
      <c r="L35" s="45">
        <f t="shared" si="2"/>
        <v>0</v>
      </c>
    </row>
    <row r="36" spans="1:12" ht="12.75">
      <c r="A36" s="27" t="s">
        <v>19</v>
      </c>
      <c r="B36" s="13"/>
      <c r="C36" s="36">
        <v>1</v>
      </c>
      <c r="D36" s="39">
        <f t="shared" si="0"/>
        <v>0</v>
      </c>
      <c r="E36" s="41">
        <v>2</v>
      </c>
      <c r="F36" s="39">
        <f t="shared" si="3"/>
        <v>0</v>
      </c>
      <c r="G36" s="41">
        <v>14</v>
      </c>
      <c r="H36" s="39">
        <f t="shared" si="4"/>
        <v>0</v>
      </c>
      <c r="I36" s="9">
        <v>2</v>
      </c>
      <c r="J36" s="5">
        <f t="shared" si="1"/>
        <v>0</v>
      </c>
      <c r="K36" s="41">
        <v>142</v>
      </c>
      <c r="L36" s="45">
        <f t="shared" si="2"/>
        <v>0</v>
      </c>
    </row>
    <row r="37" spans="1:12" ht="12.75">
      <c r="A37" s="25" t="s">
        <v>20</v>
      </c>
      <c r="B37" s="14"/>
      <c r="C37" s="32">
        <v>3</v>
      </c>
      <c r="D37" s="34">
        <v>0</v>
      </c>
      <c r="E37" s="33">
        <v>1</v>
      </c>
      <c r="F37" s="34">
        <v>0</v>
      </c>
      <c r="G37" s="33">
        <v>0</v>
      </c>
      <c r="H37" s="34">
        <f t="shared" si="4"/>
        <v>0</v>
      </c>
      <c r="I37" s="10">
        <v>7</v>
      </c>
      <c r="J37" s="3">
        <f t="shared" si="1"/>
        <v>0</v>
      </c>
      <c r="K37" s="33">
        <v>16</v>
      </c>
      <c r="L37" s="35">
        <f t="shared" si="2"/>
        <v>0</v>
      </c>
    </row>
    <row r="38" spans="1:12" ht="12.75">
      <c r="A38" s="27" t="s">
        <v>43</v>
      </c>
      <c r="B38" s="13"/>
      <c r="C38" s="36">
        <v>1</v>
      </c>
      <c r="D38" s="39">
        <f t="shared" si="0"/>
        <v>0</v>
      </c>
      <c r="E38" s="41">
        <v>1</v>
      </c>
      <c r="F38" s="39">
        <f t="shared" si="3"/>
        <v>0</v>
      </c>
      <c r="G38" s="41">
        <v>0</v>
      </c>
      <c r="H38" s="39">
        <f t="shared" si="4"/>
        <v>0</v>
      </c>
      <c r="I38" s="9">
        <v>2</v>
      </c>
      <c r="J38" s="5">
        <v>0</v>
      </c>
      <c r="K38" s="41">
        <v>11</v>
      </c>
      <c r="L38" s="45">
        <f t="shared" si="2"/>
        <v>0</v>
      </c>
    </row>
    <row r="39" spans="1:12" ht="12.75">
      <c r="A39" s="27" t="s">
        <v>22</v>
      </c>
      <c r="B39" s="13"/>
      <c r="C39" s="36">
        <v>2</v>
      </c>
      <c r="D39" s="39">
        <f t="shared" si="0"/>
        <v>0</v>
      </c>
      <c r="E39" s="41">
        <v>0</v>
      </c>
      <c r="F39" s="39">
        <f t="shared" si="3"/>
        <v>0</v>
      </c>
      <c r="G39" s="41">
        <v>24</v>
      </c>
      <c r="H39" s="39">
        <f t="shared" si="4"/>
        <v>0</v>
      </c>
      <c r="I39" s="9">
        <v>3</v>
      </c>
      <c r="J39" s="5">
        <f t="shared" si="1"/>
        <v>0</v>
      </c>
      <c r="K39" s="41">
        <v>228</v>
      </c>
      <c r="L39" s="45">
        <f t="shared" si="2"/>
        <v>0</v>
      </c>
    </row>
    <row r="40" spans="1:12" ht="12.75">
      <c r="A40" s="27" t="s">
        <v>21</v>
      </c>
      <c r="B40" s="13"/>
      <c r="C40" s="36">
        <v>0.5</v>
      </c>
      <c r="D40" s="39">
        <f t="shared" si="0"/>
        <v>0</v>
      </c>
      <c r="E40" s="41">
        <v>13</v>
      </c>
      <c r="F40" s="39">
        <f t="shared" si="3"/>
        <v>0</v>
      </c>
      <c r="G40" s="41">
        <v>0</v>
      </c>
      <c r="H40" s="39">
        <f t="shared" si="4"/>
        <v>0</v>
      </c>
      <c r="I40" s="9">
        <v>2</v>
      </c>
      <c r="J40" s="5">
        <f t="shared" si="1"/>
        <v>0</v>
      </c>
      <c r="K40" s="41">
        <v>55</v>
      </c>
      <c r="L40" s="45">
        <f t="shared" si="2"/>
        <v>0</v>
      </c>
    </row>
    <row r="41" spans="1:12" ht="12.75">
      <c r="A41" s="27" t="s">
        <v>23</v>
      </c>
      <c r="B41" s="13"/>
      <c r="C41" s="36">
        <v>1</v>
      </c>
      <c r="D41" s="39">
        <f t="shared" si="0"/>
        <v>0</v>
      </c>
      <c r="E41" s="41">
        <v>21</v>
      </c>
      <c r="F41" s="39">
        <f t="shared" si="3"/>
        <v>0</v>
      </c>
      <c r="G41" s="41">
        <v>0</v>
      </c>
      <c r="H41" s="39">
        <f t="shared" si="4"/>
        <v>0</v>
      </c>
      <c r="I41" s="9">
        <v>2</v>
      </c>
      <c r="J41" s="5">
        <f t="shared" si="1"/>
        <v>0</v>
      </c>
      <c r="K41" s="41">
        <v>92</v>
      </c>
      <c r="L41" s="45">
        <f t="shared" si="2"/>
        <v>0</v>
      </c>
    </row>
    <row r="42" spans="1:12" ht="12.75">
      <c r="A42" s="27" t="s">
        <v>24</v>
      </c>
      <c r="B42" s="13"/>
      <c r="C42" s="36">
        <v>4</v>
      </c>
      <c r="D42" s="39">
        <f t="shared" si="0"/>
        <v>0</v>
      </c>
      <c r="E42" s="41">
        <v>54</v>
      </c>
      <c r="F42" s="39">
        <f t="shared" si="3"/>
        <v>0</v>
      </c>
      <c r="G42" s="41">
        <v>1</v>
      </c>
      <c r="H42" s="39">
        <f t="shared" si="4"/>
        <v>0</v>
      </c>
      <c r="I42" s="9">
        <v>10</v>
      </c>
      <c r="J42" s="5">
        <f t="shared" si="1"/>
        <v>0</v>
      </c>
      <c r="K42" s="41">
        <v>242</v>
      </c>
      <c r="L42" s="45">
        <f t="shared" si="2"/>
        <v>0</v>
      </c>
    </row>
    <row r="43" spans="1:12" ht="12.75">
      <c r="A43" s="27" t="s">
        <v>42</v>
      </c>
      <c r="B43" s="13"/>
      <c r="C43" s="36">
        <v>1</v>
      </c>
      <c r="D43" s="39">
        <f t="shared" si="0"/>
        <v>0</v>
      </c>
      <c r="E43" s="41">
        <v>1</v>
      </c>
      <c r="F43" s="39">
        <f t="shared" si="3"/>
        <v>0</v>
      </c>
      <c r="G43" s="41">
        <v>1</v>
      </c>
      <c r="H43" s="39">
        <f t="shared" si="4"/>
        <v>0</v>
      </c>
      <c r="I43" s="9"/>
      <c r="J43" s="5">
        <f t="shared" si="1"/>
        <v>0</v>
      </c>
      <c r="K43" s="41">
        <v>1</v>
      </c>
      <c r="L43" s="45">
        <f t="shared" si="2"/>
        <v>0</v>
      </c>
    </row>
    <row r="44" spans="1:12" ht="12.75">
      <c r="A44" s="27" t="s">
        <v>47</v>
      </c>
      <c r="B44" s="13"/>
      <c r="C44" s="36">
        <v>0</v>
      </c>
      <c r="D44" s="39">
        <f t="shared" si="0"/>
        <v>0</v>
      </c>
      <c r="E44" s="41">
        <v>75</v>
      </c>
      <c r="F44" s="39">
        <f t="shared" si="3"/>
        <v>0</v>
      </c>
      <c r="G44" s="41">
        <v>0</v>
      </c>
      <c r="H44" s="39">
        <f t="shared" si="4"/>
        <v>0</v>
      </c>
      <c r="I44" s="9"/>
      <c r="J44" s="5">
        <f t="shared" si="1"/>
        <v>0</v>
      </c>
      <c r="K44" s="41">
        <v>302</v>
      </c>
      <c r="L44" s="45">
        <f t="shared" si="2"/>
        <v>0</v>
      </c>
    </row>
    <row r="45" spans="1:12" ht="12.75">
      <c r="A45" s="27" t="s">
        <v>50</v>
      </c>
      <c r="B45" s="13"/>
      <c r="C45" s="36">
        <v>1</v>
      </c>
      <c r="D45" s="39">
        <f t="shared" si="0"/>
        <v>0</v>
      </c>
      <c r="E45" s="41">
        <v>62</v>
      </c>
      <c r="F45" s="39">
        <f t="shared" si="3"/>
        <v>0</v>
      </c>
      <c r="G45" s="41">
        <v>0</v>
      </c>
      <c r="H45" s="39">
        <f t="shared" si="4"/>
        <v>0</v>
      </c>
      <c r="I45" s="9"/>
      <c r="J45" s="5">
        <f t="shared" si="1"/>
        <v>0</v>
      </c>
      <c r="K45" s="41">
        <v>250</v>
      </c>
      <c r="L45" s="45">
        <f t="shared" si="2"/>
        <v>0</v>
      </c>
    </row>
    <row r="46" spans="1:12" ht="12.75">
      <c r="A46" s="27" t="s">
        <v>56</v>
      </c>
      <c r="B46" s="13"/>
      <c r="C46" s="36">
        <v>1.6</v>
      </c>
      <c r="D46" s="39">
        <f t="shared" si="0"/>
        <v>0</v>
      </c>
      <c r="E46" s="41">
        <v>4</v>
      </c>
      <c r="F46" s="39">
        <f t="shared" si="3"/>
        <v>0</v>
      </c>
      <c r="G46" s="41">
        <v>1.5</v>
      </c>
      <c r="H46" s="39">
        <f t="shared" si="4"/>
        <v>0</v>
      </c>
      <c r="I46" s="9"/>
      <c r="J46" s="5">
        <f t="shared" si="1"/>
        <v>0</v>
      </c>
      <c r="K46" s="41">
        <v>40</v>
      </c>
      <c r="L46" s="45">
        <f t="shared" si="2"/>
        <v>0</v>
      </c>
    </row>
    <row r="47" spans="1:12" ht="12.75">
      <c r="A47" s="27" t="s">
        <v>52</v>
      </c>
      <c r="B47" s="13"/>
      <c r="C47" s="36">
        <v>10</v>
      </c>
      <c r="D47" s="39">
        <f t="shared" si="0"/>
        <v>0</v>
      </c>
      <c r="E47" s="41">
        <v>30</v>
      </c>
      <c r="F47" s="39">
        <f t="shared" si="3"/>
        <v>0</v>
      </c>
      <c r="G47" s="41">
        <v>8.5</v>
      </c>
      <c r="H47" s="39">
        <f t="shared" si="4"/>
        <v>0</v>
      </c>
      <c r="I47" s="9"/>
      <c r="J47" s="5">
        <f t="shared" si="1"/>
        <v>0</v>
      </c>
      <c r="K47" s="41">
        <v>240</v>
      </c>
      <c r="L47" s="45">
        <f t="shared" si="2"/>
        <v>0</v>
      </c>
    </row>
    <row r="48" spans="1:12" ht="12.75">
      <c r="A48" s="27" t="s">
        <v>45</v>
      </c>
      <c r="B48" s="13"/>
      <c r="C48" s="36">
        <v>79</v>
      </c>
      <c r="D48" s="39">
        <f t="shared" si="0"/>
        <v>0</v>
      </c>
      <c r="E48" s="41">
        <v>7.3</v>
      </c>
      <c r="F48" s="39">
        <f t="shared" si="3"/>
        <v>0</v>
      </c>
      <c r="G48" s="41">
        <v>1.6</v>
      </c>
      <c r="H48" s="39">
        <f t="shared" si="4"/>
        <v>0</v>
      </c>
      <c r="I48" s="9"/>
      <c r="J48" s="5">
        <f t="shared" si="1"/>
        <v>0</v>
      </c>
      <c r="K48" s="41">
        <v>356</v>
      </c>
      <c r="L48" s="45">
        <f t="shared" si="2"/>
        <v>0</v>
      </c>
    </row>
    <row r="49" spans="1:12" ht="12.75">
      <c r="A49" s="27" t="s">
        <v>44</v>
      </c>
      <c r="B49" s="13"/>
      <c r="C49" s="36">
        <v>95</v>
      </c>
      <c r="D49" s="39">
        <f t="shared" si="0"/>
        <v>0</v>
      </c>
      <c r="E49" s="41">
        <v>0.5</v>
      </c>
      <c r="F49" s="39">
        <f t="shared" si="3"/>
        <v>0</v>
      </c>
      <c r="G49" s="41">
        <v>1</v>
      </c>
      <c r="H49" s="39">
        <f t="shared" si="4"/>
        <v>0</v>
      </c>
      <c r="I49" s="9"/>
      <c r="J49" s="5">
        <f t="shared" si="1"/>
        <v>0</v>
      </c>
      <c r="K49" s="41">
        <v>391</v>
      </c>
      <c r="L49" s="45">
        <f t="shared" si="2"/>
        <v>0</v>
      </c>
    </row>
    <row r="50" spans="1:12" ht="12.75">
      <c r="A50" s="27" t="s">
        <v>42</v>
      </c>
      <c r="B50" s="13"/>
      <c r="C50" s="36">
        <v>1</v>
      </c>
      <c r="D50" s="39">
        <f>($B50/100)*$C50</f>
        <v>0</v>
      </c>
      <c r="E50" s="41">
        <v>1</v>
      </c>
      <c r="F50" s="39">
        <f>($B50/100)*$E50</f>
        <v>0</v>
      </c>
      <c r="G50" s="41">
        <v>1</v>
      </c>
      <c r="H50" s="39">
        <f>($B50/100)*$G50</f>
        <v>0</v>
      </c>
      <c r="I50" s="9"/>
      <c r="J50" s="5">
        <f t="shared" si="1"/>
        <v>0</v>
      </c>
      <c r="K50" s="41">
        <v>1</v>
      </c>
      <c r="L50" s="45">
        <f>($B50/100)*$K50</f>
        <v>0</v>
      </c>
    </row>
    <row r="51" spans="1:12" ht="12.75">
      <c r="A51" s="27" t="s">
        <v>51</v>
      </c>
      <c r="B51" s="13"/>
      <c r="C51" s="36">
        <v>20</v>
      </c>
      <c r="D51" s="39">
        <f>($B51/100)*$C51</f>
        <v>0</v>
      </c>
      <c r="E51" s="41">
        <v>12</v>
      </c>
      <c r="F51" s="39">
        <f>($B51/100)*$E51</f>
        <v>0</v>
      </c>
      <c r="G51" s="41">
        <v>42</v>
      </c>
      <c r="H51" s="39">
        <f>($B51/100)*$G51</f>
        <v>0</v>
      </c>
      <c r="I51" s="9"/>
      <c r="J51" s="5">
        <f t="shared" si="1"/>
        <v>0</v>
      </c>
      <c r="K51" s="41">
        <v>511</v>
      </c>
      <c r="L51" s="45">
        <f>($B51/100)*$K51</f>
        <v>0</v>
      </c>
    </row>
    <row r="52" spans="1:12" ht="12.75">
      <c r="A52" s="27" t="s">
        <v>16</v>
      </c>
      <c r="B52" s="13"/>
      <c r="C52" s="36">
        <v>15</v>
      </c>
      <c r="D52" s="39">
        <f>($B52/100)*$C52</f>
        <v>0</v>
      </c>
      <c r="E52" s="48">
        <v>10</v>
      </c>
      <c r="F52" s="39">
        <f>($B52/100)*$E52</f>
        <v>0</v>
      </c>
      <c r="G52" s="41">
        <v>60</v>
      </c>
      <c r="H52" s="39">
        <f>($B52/100)*$G52</f>
        <v>0</v>
      </c>
      <c r="I52" s="9">
        <v>8</v>
      </c>
      <c r="J52" s="5">
        <f t="shared" si="1"/>
        <v>0</v>
      </c>
      <c r="K52" s="41">
        <v>650</v>
      </c>
      <c r="L52" s="45">
        <f>($B52/100)*$K52</f>
        <v>0</v>
      </c>
    </row>
    <row r="53" spans="1:12" ht="12.75">
      <c r="A53" s="27" t="s">
        <v>46</v>
      </c>
      <c r="B53" s="13"/>
      <c r="C53" s="36">
        <v>0</v>
      </c>
      <c r="D53" s="39">
        <f>($B53/100)*$C53</f>
        <v>0</v>
      </c>
      <c r="E53" s="41">
        <v>0</v>
      </c>
      <c r="F53" s="39">
        <f>($B53/100)*$E53</f>
        <v>0</v>
      </c>
      <c r="G53" s="41">
        <v>100</v>
      </c>
      <c r="H53" s="39">
        <f>($B53/100)*$G53</f>
        <v>0</v>
      </c>
      <c r="I53" s="9"/>
      <c r="J53" s="5">
        <f t="shared" si="1"/>
        <v>0</v>
      </c>
      <c r="K53" s="41">
        <v>926</v>
      </c>
      <c r="L53" s="45">
        <f>($B53/100)*$K53</f>
        <v>0</v>
      </c>
    </row>
    <row r="54" spans="1:12" ht="12.75">
      <c r="A54" s="27" t="s">
        <v>42</v>
      </c>
      <c r="B54" s="13"/>
      <c r="C54" s="36">
        <v>1</v>
      </c>
      <c r="D54" s="39">
        <f aca="true" t="shared" si="5" ref="D54:D59">($B54/100)*$C54</f>
        <v>0</v>
      </c>
      <c r="E54" s="41">
        <v>1</v>
      </c>
      <c r="F54" s="39">
        <f aca="true" t="shared" si="6" ref="F54:F59">($B54/100)*$E54</f>
        <v>0</v>
      </c>
      <c r="G54" s="41">
        <v>1</v>
      </c>
      <c r="H54" s="39">
        <f aca="true" t="shared" si="7" ref="H54:H59">($B54/100)*$G54</f>
        <v>0</v>
      </c>
      <c r="I54" s="9"/>
      <c r="J54" s="5">
        <f t="shared" si="1"/>
        <v>0</v>
      </c>
      <c r="K54" s="41">
        <v>1</v>
      </c>
      <c r="L54" s="45">
        <f aca="true" t="shared" si="8" ref="L54:L59">($B54/100)*$K54</f>
        <v>0</v>
      </c>
    </row>
    <row r="55" spans="1:12" ht="12.75">
      <c r="A55" s="27" t="s">
        <v>57</v>
      </c>
      <c r="B55" s="13"/>
      <c r="C55" s="36">
        <v>0</v>
      </c>
      <c r="D55" s="39">
        <f t="shared" si="5"/>
        <v>0</v>
      </c>
      <c r="E55" s="41">
        <v>12</v>
      </c>
      <c r="F55" s="39">
        <f t="shared" si="6"/>
        <v>0</v>
      </c>
      <c r="G55" s="41">
        <v>0</v>
      </c>
      <c r="H55" s="39">
        <f t="shared" si="7"/>
        <v>0</v>
      </c>
      <c r="I55" s="9"/>
      <c r="J55" s="5">
        <f t="shared" si="1"/>
        <v>0</v>
      </c>
      <c r="K55" s="41">
        <v>50</v>
      </c>
      <c r="L55" s="45">
        <f t="shared" si="8"/>
        <v>0</v>
      </c>
    </row>
    <row r="56" spans="1:12" ht="12.75">
      <c r="A56" s="27" t="s">
        <v>58</v>
      </c>
      <c r="B56" s="13"/>
      <c r="C56" s="36">
        <v>0</v>
      </c>
      <c r="D56" s="39">
        <f t="shared" si="5"/>
        <v>0</v>
      </c>
      <c r="E56" s="41">
        <v>6</v>
      </c>
      <c r="F56" s="39">
        <f t="shared" si="6"/>
        <v>0</v>
      </c>
      <c r="G56" s="41">
        <v>0</v>
      </c>
      <c r="H56" s="39">
        <f t="shared" si="7"/>
        <v>0</v>
      </c>
      <c r="I56" s="9"/>
      <c r="J56" s="5">
        <v>0</v>
      </c>
      <c r="K56" s="41">
        <v>26</v>
      </c>
      <c r="L56" s="45">
        <f t="shared" si="8"/>
        <v>0</v>
      </c>
    </row>
    <row r="57" spans="1:12" ht="12.75">
      <c r="A57" s="29" t="s">
        <v>59</v>
      </c>
      <c r="B57" s="15"/>
      <c r="C57" s="37">
        <v>1</v>
      </c>
      <c r="D57" s="40">
        <f t="shared" si="5"/>
        <v>0</v>
      </c>
      <c r="E57" s="42">
        <v>4</v>
      </c>
      <c r="F57" s="40">
        <f t="shared" si="6"/>
        <v>0</v>
      </c>
      <c r="G57" s="42">
        <v>0</v>
      </c>
      <c r="H57" s="40">
        <f t="shared" si="7"/>
        <v>0</v>
      </c>
      <c r="I57" s="11"/>
      <c r="J57" s="6">
        <f>($B57/100)*$I57</f>
        <v>0</v>
      </c>
      <c r="K57" s="42">
        <v>48</v>
      </c>
      <c r="L57" s="46">
        <f t="shared" si="8"/>
        <v>0</v>
      </c>
    </row>
    <row r="58" spans="1:12" ht="12.75">
      <c r="A58" s="29" t="s">
        <v>60</v>
      </c>
      <c r="B58" s="15"/>
      <c r="C58" s="37">
        <v>0</v>
      </c>
      <c r="D58" s="40">
        <f t="shared" si="5"/>
        <v>0</v>
      </c>
      <c r="E58" s="42">
        <v>0</v>
      </c>
      <c r="F58" s="40">
        <f t="shared" si="6"/>
        <v>0</v>
      </c>
      <c r="G58" s="42">
        <v>0</v>
      </c>
      <c r="H58" s="40">
        <f t="shared" si="7"/>
        <v>0</v>
      </c>
      <c r="I58" s="11"/>
      <c r="J58" s="6">
        <f>($B58/100)*$I58</f>
        <v>0</v>
      </c>
      <c r="K58" s="42">
        <v>70</v>
      </c>
      <c r="L58" s="46">
        <f t="shared" si="8"/>
        <v>0</v>
      </c>
    </row>
    <row r="59" spans="1:12" ht="13.5" thickBot="1">
      <c r="A59" s="27" t="s">
        <v>42</v>
      </c>
      <c r="B59" s="13"/>
      <c r="C59" s="36">
        <v>1</v>
      </c>
      <c r="D59" s="39">
        <f t="shared" si="5"/>
        <v>0</v>
      </c>
      <c r="E59" s="41">
        <v>1</v>
      </c>
      <c r="F59" s="39">
        <f t="shared" si="6"/>
        <v>0</v>
      </c>
      <c r="G59" s="41">
        <v>1</v>
      </c>
      <c r="H59" s="39">
        <f t="shared" si="7"/>
        <v>0</v>
      </c>
      <c r="I59" s="9"/>
      <c r="J59" s="5">
        <f>($B59/100)*$I59</f>
        <v>0</v>
      </c>
      <c r="K59" s="41">
        <v>1</v>
      </c>
      <c r="L59" s="45">
        <f t="shared" si="8"/>
        <v>0</v>
      </c>
    </row>
    <row r="60" spans="1:12" ht="13.5" thickBot="1">
      <c r="A60" s="49" t="s">
        <v>14</v>
      </c>
      <c r="B60" s="50">
        <f>SUM(B5:B59)</f>
        <v>0</v>
      </c>
      <c r="C60" s="51"/>
      <c r="D60" s="52">
        <f>SUM(D5:D59)</f>
        <v>0</v>
      </c>
      <c r="E60" s="53"/>
      <c r="F60" s="52">
        <f>SUM(F5:F59)</f>
        <v>0</v>
      </c>
      <c r="G60" s="53"/>
      <c r="H60" s="52">
        <f>SUM(H5:H59)</f>
        <v>0</v>
      </c>
      <c r="I60" s="54"/>
      <c r="J60" s="52">
        <f>SUM(J5:J59)</f>
        <v>0</v>
      </c>
      <c r="K60" s="53"/>
      <c r="L60" s="55">
        <f>SUM(L5:L59)</f>
        <v>0</v>
      </c>
    </row>
    <row r="61" spans="1:12" ht="13.5" thickBot="1">
      <c r="A61" s="28" t="s">
        <v>15</v>
      </c>
      <c r="B61" s="19"/>
      <c r="C61" s="38"/>
      <c r="D61" s="44" t="e">
        <f>100/$L60*$D60*4</f>
        <v>#DIV/0!</v>
      </c>
      <c r="E61" s="43"/>
      <c r="F61" s="44" t="e">
        <f>100/$L60*$F60*4</f>
        <v>#DIV/0!</v>
      </c>
      <c r="G61" s="43"/>
      <c r="H61" s="44" t="e">
        <f>100/$L60*$H60*9</f>
        <v>#DIV/0!</v>
      </c>
      <c r="I61" s="21"/>
      <c r="J61" s="20"/>
      <c r="K61" s="43"/>
      <c r="L61" s="47">
        <v>100</v>
      </c>
    </row>
  </sheetData>
  <printOptions/>
  <pageMargins left="0.7874015748031497" right="0.5905511811023623" top="0.3937007874015748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61"/>
  <sheetViews>
    <sheetView workbookViewId="0" topLeftCell="A1">
      <selection activeCell="I3" sqref="I3"/>
    </sheetView>
  </sheetViews>
  <sheetFormatPr defaultColWidth="11.421875" defaultRowHeight="12.75"/>
  <cols>
    <col min="1" max="1" width="17.7109375" style="1" customWidth="1"/>
    <col min="2" max="2" width="7.7109375" style="0" customWidth="1"/>
    <col min="3" max="3" width="5.7109375" style="0" customWidth="1"/>
    <col min="4" max="4" width="6.574218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customWidth="1"/>
  </cols>
  <sheetData>
    <row r="1" spans="1:12" ht="16.5" thickBot="1">
      <c r="A1" s="18" t="s">
        <v>0</v>
      </c>
      <c r="B1" s="68" t="s">
        <v>64</v>
      </c>
      <c r="C1" s="16"/>
      <c r="D1" s="16"/>
      <c r="E1" s="16"/>
      <c r="F1" s="31" t="s">
        <v>1</v>
      </c>
      <c r="G1" s="16"/>
      <c r="H1" s="69"/>
      <c r="I1" s="18" t="s">
        <v>2</v>
      </c>
      <c r="J1" s="16"/>
      <c r="K1" s="30"/>
      <c r="L1" s="17"/>
    </row>
    <row r="2" spans="1:12" ht="18.75" thickBot="1">
      <c r="A2" s="72"/>
      <c r="D2" s="70"/>
      <c r="F2" s="73" t="s">
        <v>67</v>
      </c>
      <c r="I2" s="18" t="s">
        <v>66</v>
      </c>
      <c r="J2" s="74"/>
      <c r="K2" s="75"/>
      <c r="L2" s="17"/>
    </row>
    <row r="3" spans="1:12" ht="15.75">
      <c r="A3" s="26" t="s">
        <v>3</v>
      </c>
      <c r="B3" s="23" t="s">
        <v>4</v>
      </c>
      <c r="C3" s="67" t="s">
        <v>5</v>
      </c>
      <c r="D3" s="66"/>
      <c r="E3" s="64" t="s">
        <v>6</v>
      </c>
      <c r="F3" s="66"/>
      <c r="G3" s="64" t="s">
        <v>7</v>
      </c>
      <c r="H3" s="66"/>
      <c r="I3" s="24" t="s">
        <v>8</v>
      </c>
      <c r="J3" s="4"/>
      <c r="K3" s="64" t="s">
        <v>9</v>
      </c>
      <c r="L3" s="65"/>
    </row>
    <row r="4" spans="1:12" ht="13.5" thickBot="1">
      <c r="A4" s="25"/>
      <c r="B4" s="12" t="s">
        <v>10</v>
      </c>
      <c r="C4" s="7" t="s">
        <v>11</v>
      </c>
      <c r="D4" s="2" t="s">
        <v>10</v>
      </c>
      <c r="E4" s="8" t="s">
        <v>11</v>
      </c>
      <c r="F4" s="2" t="s">
        <v>10</v>
      </c>
      <c r="G4" s="8" t="s">
        <v>11</v>
      </c>
      <c r="H4" s="2" t="s">
        <v>10</v>
      </c>
      <c r="I4" s="8" t="s">
        <v>11</v>
      </c>
      <c r="J4" s="2" t="s">
        <v>10</v>
      </c>
      <c r="K4" s="8" t="s">
        <v>11</v>
      </c>
      <c r="L4" s="22"/>
    </row>
    <row r="5" spans="1:12" ht="12.75">
      <c r="A5" s="56" t="s">
        <v>25</v>
      </c>
      <c r="B5" s="57"/>
      <c r="C5" s="58">
        <v>19</v>
      </c>
      <c r="D5" s="59">
        <f aca="true" t="shared" si="0" ref="D5:D49">($B5/100)*$C5</f>
        <v>0</v>
      </c>
      <c r="E5" s="60">
        <v>0</v>
      </c>
      <c r="F5" s="59">
        <v>0</v>
      </c>
      <c r="G5" s="60">
        <v>12</v>
      </c>
      <c r="H5" s="59">
        <v>0</v>
      </c>
      <c r="I5" s="61"/>
      <c r="J5" s="62">
        <f aca="true" t="shared" si="1" ref="J5:J55">($B5/100)*$I5</f>
        <v>0</v>
      </c>
      <c r="K5" s="60">
        <v>176</v>
      </c>
      <c r="L5" s="63">
        <f aca="true" t="shared" si="2" ref="L5:L49">($B5/100)*$K5</f>
        <v>0</v>
      </c>
    </row>
    <row r="6" spans="1:12" ht="12.75">
      <c r="A6" s="27" t="s">
        <v>26</v>
      </c>
      <c r="B6" s="13"/>
      <c r="C6" s="36">
        <v>18</v>
      </c>
      <c r="D6" s="39">
        <f t="shared" si="0"/>
        <v>0</v>
      </c>
      <c r="E6" s="41">
        <v>1</v>
      </c>
      <c r="F6" s="39">
        <f aca="true" t="shared" si="3" ref="F6:F49">($B6/100)*$E6</f>
        <v>0</v>
      </c>
      <c r="G6" s="41">
        <v>4</v>
      </c>
      <c r="H6" s="39">
        <f aca="true" t="shared" si="4" ref="H6:H49">($B6/100)*$G6</f>
        <v>0</v>
      </c>
      <c r="I6" s="9"/>
      <c r="J6" s="5">
        <f t="shared" si="1"/>
        <v>0</v>
      </c>
      <c r="K6" s="41">
        <v>114</v>
      </c>
      <c r="L6" s="45">
        <f t="shared" si="2"/>
        <v>0</v>
      </c>
    </row>
    <row r="7" spans="1:12" ht="12.75">
      <c r="A7" s="27" t="s">
        <v>31</v>
      </c>
      <c r="B7" s="13"/>
      <c r="C7" s="36">
        <v>12</v>
      </c>
      <c r="D7" s="39">
        <f t="shared" si="0"/>
        <v>0</v>
      </c>
      <c r="E7" s="41">
        <v>0</v>
      </c>
      <c r="F7" s="39">
        <f t="shared" si="3"/>
        <v>0</v>
      </c>
      <c r="G7" s="41">
        <v>35</v>
      </c>
      <c r="H7" s="39">
        <f t="shared" si="4"/>
        <v>0</v>
      </c>
      <c r="I7" s="9"/>
      <c r="J7" s="5">
        <f t="shared" si="1"/>
        <v>0</v>
      </c>
      <c r="K7" s="41">
        <v>420</v>
      </c>
      <c r="L7" s="45">
        <f t="shared" si="2"/>
        <v>0</v>
      </c>
    </row>
    <row r="8" spans="1:12" ht="12.75">
      <c r="A8" s="27" t="s">
        <v>32</v>
      </c>
      <c r="B8" s="13"/>
      <c r="C8" s="36">
        <v>12</v>
      </c>
      <c r="D8" s="39">
        <f t="shared" si="0"/>
        <v>0</v>
      </c>
      <c r="E8" s="41">
        <v>0</v>
      </c>
      <c r="F8" s="39">
        <f t="shared" si="3"/>
        <v>0</v>
      </c>
      <c r="G8" s="41">
        <v>25</v>
      </c>
      <c r="H8" s="39">
        <f t="shared" si="4"/>
        <v>0</v>
      </c>
      <c r="I8" s="9"/>
      <c r="J8" s="5">
        <f t="shared" si="1"/>
        <v>0</v>
      </c>
      <c r="K8" s="41">
        <v>300</v>
      </c>
      <c r="L8" s="45">
        <f t="shared" si="2"/>
        <v>0</v>
      </c>
    </row>
    <row r="9" spans="1:12" ht="12.75">
      <c r="A9" s="27" t="s">
        <v>28</v>
      </c>
      <c r="B9" s="13"/>
      <c r="C9" s="36">
        <v>21</v>
      </c>
      <c r="D9" s="39">
        <f t="shared" si="0"/>
        <v>0</v>
      </c>
      <c r="E9" s="41">
        <v>0</v>
      </c>
      <c r="F9" s="39">
        <f t="shared" si="3"/>
        <v>0</v>
      </c>
      <c r="G9" s="41">
        <v>5</v>
      </c>
      <c r="H9" s="39">
        <f t="shared" si="4"/>
        <v>0</v>
      </c>
      <c r="I9" s="9"/>
      <c r="J9" s="5">
        <f t="shared" si="1"/>
        <v>0</v>
      </c>
      <c r="K9" s="41">
        <v>120</v>
      </c>
      <c r="L9" s="45">
        <f t="shared" si="2"/>
        <v>0</v>
      </c>
    </row>
    <row r="10" spans="1:12" ht="12.75">
      <c r="A10" s="29" t="s">
        <v>13</v>
      </c>
      <c r="B10" s="15"/>
      <c r="C10" s="37">
        <v>23</v>
      </c>
      <c r="D10" s="40">
        <f t="shared" si="0"/>
        <v>0</v>
      </c>
      <c r="E10" s="42">
        <v>0.5</v>
      </c>
      <c r="F10" s="40">
        <f t="shared" si="3"/>
        <v>0</v>
      </c>
      <c r="G10" s="42">
        <v>1</v>
      </c>
      <c r="H10" s="40">
        <f t="shared" si="4"/>
        <v>0</v>
      </c>
      <c r="I10" s="11"/>
      <c r="J10" s="6">
        <f t="shared" si="1"/>
        <v>0</v>
      </c>
      <c r="K10" s="42">
        <v>105</v>
      </c>
      <c r="L10" s="46">
        <f t="shared" si="2"/>
        <v>0</v>
      </c>
    </row>
    <row r="11" spans="1:12" ht="12.75">
      <c r="A11" s="27" t="s">
        <v>33</v>
      </c>
      <c r="B11" s="13"/>
      <c r="C11" s="36">
        <v>41</v>
      </c>
      <c r="D11" s="39">
        <f t="shared" si="0"/>
        <v>0</v>
      </c>
      <c r="E11" s="41">
        <v>0</v>
      </c>
      <c r="F11" s="39">
        <f t="shared" si="3"/>
        <v>0</v>
      </c>
      <c r="G11" s="41">
        <v>5</v>
      </c>
      <c r="H11" s="39">
        <f t="shared" si="4"/>
        <v>0</v>
      </c>
      <c r="I11" s="9"/>
      <c r="J11" s="5">
        <f t="shared" si="1"/>
        <v>0</v>
      </c>
      <c r="K11" s="41">
        <v>215</v>
      </c>
      <c r="L11" s="45">
        <f t="shared" si="2"/>
        <v>0</v>
      </c>
    </row>
    <row r="12" spans="1:12" ht="12.75">
      <c r="A12" s="27" t="s">
        <v>62</v>
      </c>
      <c r="B12" s="13"/>
      <c r="C12" s="36">
        <v>20</v>
      </c>
      <c r="D12" s="39">
        <f t="shared" si="0"/>
        <v>0</v>
      </c>
      <c r="E12" s="41">
        <v>0</v>
      </c>
      <c r="F12" s="39">
        <f t="shared" si="3"/>
        <v>0</v>
      </c>
      <c r="G12" s="41">
        <v>13.5</v>
      </c>
      <c r="H12" s="39">
        <f t="shared" si="4"/>
        <v>0</v>
      </c>
      <c r="I12" s="9"/>
      <c r="J12" s="5">
        <f t="shared" si="1"/>
        <v>0</v>
      </c>
      <c r="K12" s="41">
        <v>217</v>
      </c>
      <c r="L12" s="45">
        <f t="shared" si="2"/>
        <v>0</v>
      </c>
    </row>
    <row r="13" spans="1:12" ht="12.75">
      <c r="A13" s="27" t="s">
        <v>29</v>
      </c>
      <c r="B13" s="13"/>
      <c r="C13" s="36">
        <v>18</v>
      </c>
      <c r="D13" s="39">
        <f t="shared" si="0"/>
        <v>0</v>
      </c>
      <c r="E13" s="41">
        <v>0</v>
      </c>
      <c r="F13" s="39">
        <f t="shared" si="3"/>
        <v>0</v>
      </c>
      <c r="G13" s="41">
        <v>1</v>
      </c>
      <c r="H13" s="39">
        <f t="shared" si="4"/>
        <v>0</v>
      </c>
      <c r="I13" s="9"/>
      <c r="J13" s="5">
        <f t="shared" si="1"/>
        <v>0</v>
      </c>
      <c r="K13" s="41">
        <v>82</v>
      </c>
      <c r="L13" s="45">
        <f t="shared" si="2"/>
        <v>0</v>
      </c>
    </row>
    <row r="14" spans="1:12" ht="12.75">
      <c r="A14" s="27" t="s">
        <v>30</v>
      </c>
      <c r="B14" s="13"/>
      <c r="C14" s="36">
        <v>19</v>
      </c>
      <c r="D14" s="39">
        <f t="shared" si="0"/>
        <v>0</v>
      </c>
      <c r="E14" s="41">
        <v>0</v>
      </c>
      <c r="F14" s="39">
        <f t="shared" si="3"/>
        <v>0</v>
      </c>
      <c r="G14" s="41">
        <v>1</v>
      </c>
      <c r="H14" s="39">
        <f t="shared" si="4"/>
        <v>0</v>
      </c>
      <c r="I14" s="9"/>
      <c r="J14" s="5">
        <f t="shared" si="1"/>
        <v>0</v>
      </c>
      <c r="K14" s="41">
        <v>96</v>
      </c>
      <c r="L14" s="45">
        <f t="shared" si="2"/>
        <v>0</v>
      </c>
    </row>
    <row r="15" spans="1:12" ht="12.75">
      <c r="A15" s="27" t="s">
        <v>42</v>
      </c>
      <c r="B15" s="13"/>
      <c r="C15" s="36">
        <v>1</v>
      </c>
      <c r="D15" s="39">
        <f t="shared" si="0"/>
        <v>0</v>
      </c>
      <c r="E15" s="41">
        <v>1</v>
      </c>
      <c r="F15" s="39">
        <f t="shared" si="3"/>
        <v>0</v>
      </c>
      <c r="G15" s="41">
        <v>1</v>
      </c>
      <c r="H15" s="39">
        <f t="shared" si="4"/>
        <v>0</v>
      </c>
      <c r="I15" s="9"/>
      <c r="J15" s="5">
        <f t="shared" si="1"/>
        <v>0</v>
      </c>
      <c r="K15" s="41">
        <v>1</v>
      </c>
      <c r="L15" s="45">
        <f t="shared" si="2"/>
        <v>0</v>
      </c>
    </row>
    <row r="16" spans="1:12" ht="12.75">
      <c r="A16" s="27" t="s">
        <v>61</v>
      </c>
      <c r="B16" s="13"/>
      <c r="C16" s="36">
        <v>3</v>
      </c>
      <c r="D16" s="39">
        <f t="shared" si="0"/>
        <v>0</v>
      </c>
      <c r="E16" s="41">
        <v>5</v>
      </c>
      <c r="F16" s="39">
        <f t="shared" si="3"/>
        <v>0</v>
      </c>
      <c r="G16" s="41">
        <v>3</v>
      </c>
      <c r="H16" s="39">
        <f t="shared" si="4"/>
        <v>0</v>
      </c>
      <c r="I16" s="9"/>
      <c r="J16" s="5">
        <f t="shared" si="1"/>
        <v>0</v>
      </c>
      <c r="K16" s="41">
        <v>57</v>
      </c>
      <c r="L16" s="45">
        <f t="shared" si="2"/>
        <v>0</v>
      </c>
    </row>
    <row r="17" spans="1:12" ht="12.75">
      <c r="A17" s="27" t="s">
        <v>27</v>
      </c>
      <c r="B17" s="13"/>
      <c r="C17" s="36">
        <v>12</v>
      </c>
      <c r="D17" s="39">
        <f t="shared" si="0"/>
        <v>0</v>
      </c>
      <c r="E17" s="41">
        <v>4</v>
      </c>
      <c r="F17" s="39">
        <f t="shared" si="3"/>
        <v>0</v>
      </c>
      <c r="G17" s="41">
        <v>0.5</v>
      </c>
      <c r="H17" s="39">
        <f t="shared" si="4"/>
        <v>0</v>
      </c>
      <c r="I17" s="9"/>
      <c r="J17" s="5">
        <f t="shared" si="1"/>
        <v>0</v>
      </c>
      <c r="K17" s="41">
        <v>62</v>
      </c>
      <c r="L17" s="45">
        <f t="shared" si="2"/>
        <v>0</v>
      </c>
    </row>
    <row r="18" spans="1:12" ht="12.75">
      <c r="A18" s="27" t="s">
        <v>63</v>
      </c>
      <c r="B18" s="13"/>
      <c r="C18" s="36">
        <v>4</v>
      </c>
      <c r="D18" s="39">
        <f t="shared" si="0"/>
        <v>0</v>
      </c>
      <c r="E18" s="41">
        <v>16</v>
      </c>
      <c r="F18" s="39">
        <f t="shared" si="3"/>
        <v>0</v>
      </c>
      <c r="G18" s="41">
        <v>3</v>
      </c>
      <c r="H18" s="39">
        <f t="shared" si="4"/>
        <v>0</v>
      </c>
      <c r="I18" s="9"/>
      <c r="J18" s="5">
        <f t="shared" si="1"/>
        <v>0</v>
      </c>
      <c r="K18" s="41">
        <v>103</v>
      </c>
      <c r="L18" s="45">
        <f t="shared" si="2"/>
        <v>0</v>
      </c>
    </row>
    <row r="19" spans="1:12" ht="12.75">
      <c r="A19" s="27" t="s">
        <v>35</v>
      </c>
      <c r="B19" s="13"/>
      <c r="C19" s="36">
        <v>25</v>
      </c>
      <c r="D19" s="39">
        <f t="shared" si="0"/>
        <v>0</v>
      </c>
      <c r="E19" s="41">
        <v>0</v>
      </c>
      <c r="F19" s="39">
        <f t="shared" si="3"/>
        <v>0</v>
      </c>
      <c r="G19" s="41">
        <v>29</v>
      </c>
      <c r="H19" s="39">
        <f t="shared" si="4"/>
        <v>0</v>
      </c>
      <c r="I19" s="9"/>
      <c r="J19" s="5">
        <f t="shared" si="1"/>
        <v>0</v>
      </c>
      <c r="K19" s="41">
        <v>390</v>
      </c>
      <c r="L19" s="45">
        <f t="shared" si="2"/>
        <v>0</v>
      </c>
    </row>
    <row r="20" spans="1:12" ht="12.75">
      <c r="A20" s="27" t="s">
        <v>37</v>
      </c>
      <c r="B20" s="13"/>
      <c r="C20" s="36">
        <v>20</v>
      </c>
      <c r="D20" s="39">
        <f t="shared" si="0"/>
        <v>0</v>
      </c>
      <c r="E20" s="41">
        <v>0</v>
      </c>
      <c r="F20" s="39">
        <f t="shared" si="3"/>
        <v>0</v>
      </c>
      <c r="G20" s="41">
        <v>12</v>
      </c>
      <c r="H20" s="39">
        <f t="shared" si="4"/>
        <v>0</v>
      </c>
      <c r="I20" s="9"/>
      <c r="J20" s="5">
        <f t="shared" si="1"/>
        <v>0</v>
      </c>
      <c r="K20" s="41">
        <v>210</v>
      </c>
      <c r="L20" s="45">
        <f t="shared" si="2"/>
        <v>0</v>
      </c>
    </row>
    <row r="21" spans="1:12" ht="12.75">
      <c r="A21" s="27" t="s">
        <v>48</v>
      </c>
      <c r="B21" s="13"/>
      <c r="C21" s="36">
        <v>15</v>
      </c>
      <c r="D21" s="39">
        <f t="shared" si="0"/>
        <v>0</v>
      </c>
      <c r="E21" s="41">
        <v>4</v>
      </c>
      <c r="F21" s="39">
        <f t="shared" si="3"/>
        <v>0</v>
      </c>
      <c r="G21" s="41">
        <v>8</v>
      </c>
      <c r="H21" s="39">
        <f t="shared" si="4"/>
        <v>0</v>
      </c>
      <c r="I21" s="9"/>
      <c r="J21" s="5">
        <f t="shared" si="1"/>
        <v>0</v>
      </c>
      <c r="K21" s="41">
        <v>150</v>
      </c>
      <c r="L21" s="45">
        <f t="shared" si="2"/>
        <v>0</v>
      </c>
    </row>
    <row r="22" spans="1:12" ht="12.75">
      <c r="A22" s="27" t="s">
        <v>49</v>
      </c>
      <c r="B22" s="13"/>
      <c r="C22" s="36">
        <v>1</v>
      </c>
      <c r="D22" s="39">
        <f t="shared" si="0"/>
        <v>0</v>
      </c>
      <c r="E22" s="41">
        <v>0</v>
      </c>
      <c r="F22" s="39">
        <f t="shared" si="3"/>
        <v>0</v>
      </c>
      <c r="G22" s="41">
        <v>82</v>
      </c>
      <c r="H22" s="39">
        <f t="shared" si="4"/>
        <v>0</v>
      </c>
      <c r="I22" s="9"/>
      <c r="J22" s="5">
        <f t="shared" si="1"/>
        <v>0</v>
      </c>
      <c r="K22" s="41">
        <v>773</v>
      </c>
      <c r="L22" s="45">
        <f t="shared" si="2"/>
        <v>0</v>
      </c>
    </row>
    <row r="23" spans="1:12" ht="12.75">
      <c r="A23" s="27" t="s">
        <v>55</v>
      </c>
      <c r="B23" s="13"/>
      <c r="C23" s="36">
        <v>3</v>
      </c>
      <c r="D23" s="39">
        <f t="shared" si="0"/>
        <v>0</v>
      </c>
      <c r="E23" s="41">
        <v>4</v>
      </c>
      <c r="F23" s="39">
        <f t="shared" si="3"/>
        <v>0</v>
      </c>
      <c r="G23" s="41">
        <v>25</v>
      </c>
      <c r="H23" s="39">
        <f t="shared" si="4"/>
        <v>0</v>
      </c>
      <c r="I23" s="9"/>
      <c r="J23" s="5">
        <f t="shared" si="1"/>
        <v>0</v>
      </c>
      <c r="K23" s="41">
        <v>251</v>
      </c>
      <c r="L23" s="45">
        <f t="shared" si="2"/>
        <v>0</v>
      </c>
    </row>
    <row r="24" spans="1:12" ht="12.75">
      <c r="A24" s="27" t="s">
        <v>12</v>
      </c>
      <c r="B24" s="13"/>
      <c r="C24" s="36">
        <v>13</v>
      </c>
      <c r="D24" s="39">
        <f t="shared" si="0"/>
        <v>0</v>
      </c>
      <c r="E24" s="41">
        <v>1</v>
      </c>
      <c r="F24" s="39">
        <f t="shared" si="3"/>
        <v>0</v>
      </c>
      <c r="G24" s="41">
        <v>11</v>
      </c>
      <c r="H24" s="39">
        <f t="shared" si="4"/>
        <v>0</v>
      </c>
      <c r="I24" s="9"/>
      <c r="J24" s="5">
        <f t="shared" si="1"/>
        <v>0</v>
      </c>
      <c r="K24" s="41">
        <v>167</v>
      </c>
      <c r="L24" s="45">
        <f t="shared" si="2"/>
        <v>0</v>
      </c>
    </row>
    <row r="25" spans="1:12" ht="12.75">
      <c r="A25" s="29" t="s">
        <v>34</v>
      </c>
      <c r="B25" s="15"/>
      <c r="C25" s="37">
        <v>22</v>
      </c>
      <c r="D25" s="40">
        <f t="shared" si="0"/>
        <v>0</v>
      </c>
      <c r="E25" s="42">
        <v>50</v>
      </c>
      <c r="F25" s="40">
        <f t="shared" si="3"/>
        <v>0</v>
      </c>
      <c r="G25" s="42">
        <v>2</v>
      </c>
      <c r="H25" s="40">
        <f t="shared" si="4"/>
        <v>0</v>
      </c>
      <c r="I25" s="11"/>
      <c r="J25" s="6">
        <f t="shared" si="1"/>
        <v>0</v>
      </c>
      <c r="K25" s="42">
        <v>320</v>
      </c>
      <c r="L25" s="46">
        <f t="shared" si="2"/>
        <v>0</v>
      </c>
    </row>
    <row r="26" spans="1:12" ht="12.75">
      <c r="A26" s="29" t="s">
        <v>36</v>
      </c>
      <c r="B26" s="15"/>
      <c r="C26" s="37">
        <v>11</v>
      </c>
      <c r="D26" s="40">
        <f t="shared" si="0"/>
        <v>0</v>
      </c>
      <c r="E26" s="42">
        <v>65</v>
      </c>
      <c r="F26" s="40">
        <f t="shared" si="3"/>
        <v>0</v>
      </c>
      <c r="G26" s="42">
        <v>4</v>
      </c>
      <c r="H26" s="40">
        <f t="shared" si="4"/>
        <v>0</v>
      </c>
      <c r="I26" s="11"/>
      <c r="J26" s="6">
        <f t="shared" si="1"/>
        <v>0</v>
      </c>
      <c r="K26" s="42">
        <v>350</v>
      </c>
      <c r="L26" s="46">
        <f t="shared" si="2"/>
        <v>0</v>
      </c>
    </row>
    <row r="27" spans="1:12" ht="12.75">
      <c r="A27" s="25" t="s">
        <v>39</v>
      </c>
      <c r="B27" s="71"/>
      <c r="C27" s="32">
        <v>2</v>
      </c>
      <c r="D27" s="34">
        <f t="shared" si="0"/>
        <v>0</v>
      </c>
      <c r="E27" s="33">
        <v>15</v>
      </c>
      <c r="F27" s="34">
        <f t="shared" si="3"/>
        <v>0</v>
      </c>
      <c r="G27" s="33">
        <v>0</v>
      </c>
      <c r="H27" s="34">
        <f t="shared" si="4"/>
        <v>0</v>
      </c>
      <c r="I27" s="10"/>
      <c r="J27" s="3">
        <f t="shared" si="1"/>
        <v>0</v>
      </c>
      <c r="K27" s="33">
        <v>70</v>
      </c>
      <c r="L27" s="35">
        <f t="shared" si="2"/>
        <v>0</v>
      </c>
    </row>
    <row r="28" spans="1:12" ht="12.75">
      <c r="A28" s="25" t="s">
        <v>38</v>
      </c>
      <c r="B28" s="71"/>
      <c r="C28" s="32">
        <v>2</v>
      </c>
      <c r="D28" s="34">
        <f t="shared" si="0"/>
        <v>0</v>
      </c>
      <c r="E28" s="33">
        <v>18</v>
      </c>
      <c r="F28" s="34">
        <f t="shared" si="3"/>
        <v>0</v>
      </c>
      <c r="G28" s="33">
        <v>0.5</v>
      </c>
      <c r="H28" s="34">
        <f t="shared" si="4"/>
        <v>0</v>
      </c>
      <c r="I28" s="10"/>
      <c r="J28" s="3">
        <f t="shared" si="1"/>
        <v>0</v>
      </c>
      <c r="K28" s="33">
        <v>82</v>
      </c>
      <c r="L28" s="35">
        <f t="shared" si="2"/>
        <v>0</v>
      </c>
    </row>
    <row r="29" spans="1:12" ht="12.75">
      <c r="A29" s="25" t="s">
        <v>40</v>
      </c>
      <c r="B29" s="71"/>
      <c r="C29" s="32">
        <v>6</v>
      </c>
      <c r="D29" s="34">
        <f t="shared" si="0"/>
        <v>0</v>
      </c>
      <c r="E29" s="33">
        <v>26</v>
      </c>
      <c r="F29" s="34">
        <f t="shared" si="3"/>
        <v>0</v>
      </c>
      <c r="G29" s="33">
        <v>2</v>
      </c>
      <c r="H29" s="34">
        <f t="shared" si="4"/>
        <v>0</v>
      </c>
      <c r="I29" s="10"/>
      <c r="J29" s="3">
        <f t="shared" si="1"/>
        <v>0</v>
      </c>
      <c r="K29" s="33">
        <v>146</v>
      </c>
      <c r="L29" s="35">
        <f t="shared" si="2"/>
        <v>0</v>
      </c>
    </row>
    <row r="30" spans="1:12" ht="12.75">
      <c r="A30" s="27" t="s">
        <v>41</v>
      </c>
      <c r="B30" s="13"/>
      <c r="C30" s="36">
        <v>7</v>
      </c>
      <c r="D30" s="39">
        <f t="shared" si="0"/>
        <v>0</v>
      </c>
      <c r="E30" s="41">
        <v>45</v>
      </c>
      <c r="F30" s="39">
        <f t="shared" si="3"/>
        <v>0</v>
      </c>
      <c r="G30" s="41">
        <v>1</v>
      </c>
      <c r="H30" s="39">
        <f t="shared" si="4"/>
        <v>0</v>
      </c>
      <c r="I30" s="9"/>
      <c r="J30" s="5">
        <f t="shared" si="1"/>
        <v>0</v>
      </c>
      <c r="K30" s="41">
        <v>220</v>
      </c>
      <c r="L30" s="45">
        <f t="shared" si="2"/>
        <v>0</v>
      </c>
    </row>
    <row r="31" spans="1:12" ht="12.75">
      <c r="A31" s="27" t="s">
        <v>54</v>
      </c>
      <c r="B31" s="13"/>
      <c r="C31" s="36">
        <v>6</v>
      </c>
      <c r="D31" s="39">
        <f t="shared" si="0"/>
        <v>0</v>
      </c>
      <c r="E31" s="41">
        <v>55</v>
      </c>
      <c r="F31" s="39">
        <f t="shared" si="3"/>
        <v>0</v>
      </c>
      <c r="G31" s="41">
        <v>18</v>
      </c>
      <c r="H31" s="39">
        <f t="shared" si="4"/>
        <v>0</v>
      </c>
      <c r="I31" s="9"/>
      <c r="J31" s="5">
        <f t="shared" si="1"/>
        <v>0</v>
      </c>
      <c r="K31" s="41">
        <v>450</v>
      </c>
      <c r="L31" s="45">
        <f t="shared" si="2"/>
        <v>0</v>
      </c>
    </row>
    <row r="32" spans="1:12" ht="12.75">
      <c r="A32" s="27" t="s">
        <v>53</v>
      </c>
      <c r="B32" s="13"/>
      <c r="C32" s="36">
        <v>9</v>
      </c>
      <c r="D32" s="39">
        <f t="shared" si="0"/>
        <v>0</v>
      </c>
      <c r="E32" s="41">
        <v>54</v>
      </c>
      <c r="F32" s="39">
        <f t="shared" si="3"/>
        <v>0</v>
      </c>
      <c r="G32" s="41">
        <v>32</v>
      </c>
      <c r="H32" s="39">
        <f t="shared" si="4"/>
        <v>0</v>
      </c>
      <c r="I32" s="9"/>
      <c r="J32" s="5">
        <f t="shared" si="1"/>
        <v>0</v>
      </c>
      <c r="K32" s="41">
        <v>550</v>
      </c>
      <c r="L32" s="45">
        <f t="shared" si="2"/>
        <v>0</v>
      </c>
    </row>
    <row r="33" spans="1:12" ht="12.75">
      <c r="A33" s="27" t="s">
        <v>42</v>
      </c>
      <c r="B33" s="13"/>
      <c r="C33" s="36">
        <v>1</v>
      </c>
      <c r="D33" s="39">
        <f t="shared" si="0"/>
        <v>0</v>
      </c>
      <c r="E33" s="41">
        <v>1</v>
      </c>
      <c r="F33" s="39">
        <f t="shared" si="3"/>
        <v>0</v>
      </c>
      <c r="G33" s="41">
        <v>1</v>
      </c>
      <c r="H33" s="39">
        <f t="shared" si="4"/>
        <v>0</v>
      </c>
      <c r="I33" s="9"/>
      <c r="J33" s="5">
        <f t="shared" si="1"/>
        <v>0</v>
      </c>
      <c r="K33" s="41">
        <v>1</v>
      </c>
      <c r="L33" s="45">
        <f t="shared" si="2"/>
        <v>0</v>
      </c>
    </row>
    <row r="34" spans="1:12" ht="12.75">
      <c r="A34" s="27" t="s">
        <v>17</v>
      </c>
      <c r="B34" s="13"/>
      <c r="C34" s="36">
        <v>0</v>
      </c>
      <c r="D34" s="39">
        <f t="shared" si="0"/>
        <v>0</v>
      </c>
      <c r="E34" s="41">
        <v>4</v>
      </c>
      <c r="F34" s="39">
        <f t="shared" si="3"/>
        <v>0</v>
      </c>
      <c r="G34" s="41">
        <v>0</v>
      </c>
      <c r="H34" s="39">
        <f t="shared" si="4"/>
        <v>0</v>
      </c>
      <c r="I34" s="9">
        <v>2</v>
      </c>
      <c r="J34" s="5">
        <f t="shared" si="1"/>
        <v>0</v>
      </c>
      <c r="K34" s="41">
        <v>20</v>
      </c>
      <c r="L34" s="45">
        <f t="shared" si="2"/>
        <v>0</v>
      </c>
    </row>
    <row r="35" spans="1:12" ht="12.75">
      <c r="A35" s="27" t="s">
        <v>18</v>
      </c>
      <c r="B35" s="13"/>
      <c r="C35" s="36">
        <v>1</v>
      </c>
      <c r="D35" s="39">
        <f t="shared" si="0"/>
        <v>0</v>
      </c>
      <c r="E35" s="41">
        <v>6</v>
      </c>
      <c r="F35" s="39">
        <f t="shared" si="3"/>
        <v>0</v>
      </c>
      <c r="G35" s="41">
        <v>0</v>
      </c>
      <c r="H35" s="39">
        <f t="shared" si="4"/>
        <v>0</v>
      </c>
      <c r="I35" s="9">
        <v>3</v>
      </c>
      <c r="J35" s="5">
        <v>0</v>
      </c>
      <c r="K35" s="41">
        <v>30</v>
      </c>
      <c r="L35" s="45">
        <f t="shared" si="2"/>
        <v>0</v>
      </c>
    </row>
    <row r="36" spans="1:12" ht="12.75">
      <c r="A36" s="27" t="s">
        <v>19</v>
      </c>
      <c r="B36" s="13"/>
      <c r="C36" s="36">
        <v>1</v>
      </c>
      <c r="D36" s="39">
        <f t="shared" si="0"/>
        <v>0</v>
      </c>
      <c r="E36" s="41">
        <v>2</v>
      </c>
      <c r="F36" s="39">
        <f t="shared" si="3"/>
        <v>0</v>
      </c>
      <c r="G36" s="41">
        <v>14</v>
      </c>
      <c r="H36" s="39">
        <f t="shared" si="4"/>
        <v>0</v>
      </c>
      <c r="I36" s="9">
        <v>2</v>
      </c>
      <c r="J36" s="5">
        <f t="shared" si="1"/>
        <v>0</v>
      </c>
      <c r="K36" s="41">
        <v>142</v>
      </c>
      <c r="L36" s="45">
        <f t="shared" si="2"/>
        <v>0</v>
      </c>
    </row>
    <row r="37" spans="1:12" ht="12.75">
      <c r="A37" s="25" t="s">
        <v>20</v>
      </c>
      <c r="B37" s="14"/>
      <c r="C37" s="32">
        <v>3</v>
      </c>
      <c r="D37" s="34">
        <v>0</v>
      </c>
      <c r="E37" s="33">
        <v>1</v>
      </c>
      <c r="F37" s="34">
        <v>0</v>
      </c>
      <c r="G37" s="33">
        <v>0</v>
      </c>
      <c r="H37" s="34">
        <f t="shared" si="4"/>
        <v>0</v>
      </c>
      <c r="I37" s="10">
        <v>7</v>
      </c>
      <c r="J37" s="3">
        <f t="shared" si="1"/>
        <v>0</v>
      </c>
      <c r="K37" s="33">
        <v>16</v>
      </c>
      <c r="L37" s="35">
        <f t="shared" si="2"/>
        <v>0</v>
      </c>
    </row>
    <row r="38" spans="1:12" ht="12.75">
      <c r="A38" s="27" t="s">
        <v>43</v>
      </c>
      <c r="B38" s="13"/>
      <c r="C38" s="36">
        <v>1</v>
      </c>
      <c r="D38" s="39">
        <f t="shared" si="0"/>
        <v>0</v>
      </c>
      <c r="E38" s="41">
        <v>1</v>
      </c>
      <c r="F38" s="39">
        <f t="shared" si="3"/>
        <v>0</v>
      </c>
      <c r="G38" s="41">
        <v>0</v>
      </c>
      <c r="H38" s="39">
        <f t="shared" si="4"/>
        <v>0</v>
      </c>
      <c r="I38" s="9">
        <v>2</v>
      </c>
      <c r="J38" s="5">
        <v>0</v>
      </c>
      <c r="K38" s="41">
        <v>11</v>
      </c>
      <c r="L38" s="45">
        <f t="shared" si="2"/>
        <v>0</v>
      </c>
    </row>
    <row r="39" spans="1:12" ht="12.75">
      <c r="A39" s="27" t="s">
        <v>22</v>
      </c>
      <c r="B39" s="13"/>
      <c r="C39" s="36">
        <v>2</v>
      </c>
      <c r="D39" s="39">
        <f t="shared" si="0"/>
        <v>0</v>
      </c>
      <c r="E39" s="41">
        <v>0</v>
      </c>
      <c r="F39" s="39">
        <f t="shared" si="3"/>
        <v>0</v>
      </c>
      <c r="G39" s="41">
        <v>24</v>
      </c>
      <c r="H39" s="39">
        <f t="shared" si="4"/>
        <v>0</v>
      </c>
      <c r="I39" s="9">
        <v>3</v>
      </c>
      <c r="J39" s="5">
        <f t="shared" si="1"/>
        <v>0</v>
      </c>
      <c r="K39" s="41">
        <v>228</v>
      </c>
      <c r="L39" s="45">
        <f t="shared" si="2"/>
        <v>0</v>
      </c>
    </row>
    <row r="40" spans="1:12" ht="12.75">
      <c r="A40" s="27" t="s">
        <v>21</v>
      </c>
      <c r="B40" s="13"/>
      <c r="C40" s="36">
        <v>0.5</v>
      </c>
      <c r="D40" s="39">
        <f t="shared" si="0"/>
        <v>0</v>
      </c>
      <c r="E40" s="41">
        <v>13</v>
      </c>
      <c r="F40" s="39">
        <f t="shared" si="3"/>
        <v>0</v>
      </c>
      <c r="G40" s="41">
        <v>0</v>
      </c>
      <c r="H40" s="39">
        <f t="shared" si="4"/>
        <v>0</v>
      </c>
      <c r="I40" s="9">
        <v>2</v>
      </c>
      <c r="J40" s="5">
        <f t="shared" si="1"/>
        <v>0</v>
      </c>
      <c r="K40" s="41">
        <v>55</v>
      </c>
      <c r="L40" s="45">
        <f t="shared" si="2"/>
        <v>0</v>
      </c>
    </row>
    <row r="41" spans="1:12" ht="12.75">
      <c r="A41" s="27" t="s">
        <v>23</v>
      </c>
      <c r="B41" s="13"/>
      <c r="C41" s="36">
        <v>1</v>
      </c>
      <c r="D41" s="39">
        <f t="shared" si="0"/>
        <v>0</v>
      </c>
      <c r="E41" s="41">
        <v>21</v>
      </c>
      <c r="F41" s="39">
        <f t="shared" si="3"/>
        <v>0</v>
      </c>
      <c r="G41" s="41">
        <v>0</v>
      </c>
      <c r="H41" s="39">
        <f t="shared" si="4"/>
        <v>0</v>
      </c>
      <c r="I41" s="9">
        <v>2</v>
      </c>
      <c r="J41" s="5">
        <f t="shared" si="1"/>
        <v>0</v>
      </c>
      <c r="K41" s="41">
        <v>92</v>
      </c>
      <c r="L41" s="45">
        <f t="shared" si="2"/>
        <v>0</v>
      </c>
    </row>
    <row r="42" spans="1:12" ht="12.75">
      <c r="A42" s="27" t="s">
        <v>24</v>
      </c>
      <c r="B42" s="13"/>
      <c r="C42" s="36">
        <v>4</v>
      </c>
      <c r="D42" s="39">
        <f t="shared" si="0"/>
        <v>0</v>
      </c>
      <c r="E42" s="41">
        <v>54</v>
      </c>
      <c r="F42" s="39">
        <f t="shared" si="3"/>
        <v>0</v>
      </c>
      <c r="G42" s="41">
        <v>1</v>
      </c>
      <c r="H42" s="39">
        <f t="shared" si="4"/>
        <v>0</v>
      </c>
      <c r="I42" s="9">
        <v>10</v>
      </c>
      <c r="J42" s="5">
        <f t="shared" si="1"/>
        <v>0</v>
      </c>
      <c r="K42" s="41">
        <v>242</v>
      </c>
      <c r="L42" s="45">
        <f t="shared" si="2"/>
        <v>0</v>
      </c>
    </row>
    <row r="43" spans="1:12" ht="12.75">
      <c r="A43" s="27" t="s">
        <v>42</v>
      </c>
      <c r="B43" s="13"/>
      <c r="C43" s="36">
        <v>1</v>
      </c>
      <c r="D43" s="39">
        <f t="shared" si="0"/>
        <v>0</v>
      </c>
      <c r="E43" s="41">
        <v>1</v>
      </c>
      <c r="F43" s="39">
        <f t="shared" si="3"/>
        <v>0</v>
      </c>
      <c r="G43" s="41">
        <v>1</v>
      </c>
      <c r="H43" s="39">
        <f t="shared" si="4"/>
        <v>0</v>
      </c>
      <c r="I43" s="9"/>
      <c r="J43" s="5">
        <f t="shared" si="1"/>
        <v>0</v>
      </c>
      <c r="K43" s="41">
        <v>1</v>
      </c>
      <c r="L43" s="45">
        <f t="shared" si="2"/>
        <v>0</v>
      </c>
    </row>
    <row r="44" spans="1:12" ht="12.75">
      <c r="A44" s="27" t="s">
        <v>47</v>
      </c>
      <c r="B44" s="13"/>
      <c r="C44" s="36">
        <v>0</v>
      </c>
      <c r="D44" s="39">
        <f t="shared" si="0"/>
        <v>0</v>
      </c>
      <c r="E44" s="41">
        <v>75</v>
      </c>
      <c r="F44" s="39">
        <f t="shared" si="3"/>
        <v>0</v>
      </c>
      <c r="G44" s="41">
        <v>0</v>
      </c>
      <c r="H44" s="39">
        <f t="shared" si="4"/>
        <v>0</v>
      </c>
      <c r="I44" s="9"/>
      <c r="J44" s="5">
        <f t="shared" si="1"/>
        <v>0</v>
      </c>
      <c r="K44" s="41">
        <v>302</v>
      </c>
      <c r="L44" s="45">
        <f t="shared" si="2"/>
        <v>0</v>
      </c>
    </row>
    <row r="45" spans="1:12" ht="12.75">
      <c r="A45" s="27" t="s">
        <v>50</v>
      </c>
      <c r="B45" s="13"/>
      <c r="C45" s="36">
        <v>1</v>
      </c>
      <c r="D45" s="39">
        <f t="shared" si="0"/>
        <v>0</v>
      </c>
      <c r="E45" s="41">
        <v>62</v>
      </c>
      <c r="F45" s="39">
        <f t="shared" si="3"/>
        <v>0</v>
      </c>
      <c r="G45" s="41">
        <v>0</v>
      </c>
      <c r="H45" s="39">
        <f t="shared" si="4"/>
        <v>0</v>
      </c>
      <c r="I45" s="9"/>
      <c r="J45" s="5">
        <f t="shared" si="1"/>
        <v>0</v>
      </c>
      <c r="K45" s="41">
        <v>250</v>
      </c>
      <c r="L45" s="45">
        <f t="shared" si="2"/>
        <v>0</v>
      </c>
    </row>
    <row r="46" spans="1:12" ht="12.75">
      <c r="A46" s="27" t="s">
        <v>56</v>
      </c>
      <c r="B46" s="13"/>
      <c r="C46" s="36">
        <v>1.6</v>
      </c>
      <c r="D46" s="39">
        <f t="shared" si="0"/>
        <v>0</v>
      </c>
      <c r="E46" s="41">
        <v>4</v>
      </c>
      <c r="F46" s="39">
        <f t="shared" si="3"/>
        <v>0</v>
      </c>
      <c r="G46" s="41">
        <v>1.5</v>
      </c>
      <c r="H46" s="39">
        <f t="shared" si="4"/>
        <v>0</v>
      </c>
      <c r="I46" s="9"/>
      <c r="J46" s="5">
        <f t="shared" si="1"/>
        <v>0</v>
      </c>
      <c r="K46" s="41">
        <v>40</v>
      </c>
      <c r="L46" s="45">
        <f t="shared" si="2"/>
        <v>0</v>
      </c>
    </row>
    <row r="47" spans="1:12" ht="12.75">
      <c r="A47" s="27" t="s">
        <v>52</v>
      </c>
      <c r="B47" s="13"/>
      <c r="C47" s="36">
        <v>10</v>
      </c>
      <c r="D47" s="39">
        <f t="shared" si="0"/>
        <v>0</v>
      </c>
      <c r="E47" s="41">
        <v>30</v>
      </c>
      <c r="F47" s="39">
        <f t="shared" si="3"/>
        <v>0</v>
      </c>
      <c r="G47" s="41">
        <v>8.5</v>
      </c>
      <c r="H47" s="39">
        <f t="shared" si="4"/>
        <v>0</v>
      </c>
      <c r="I47" s="9"/>
      <c r="J47" s="5">
        <f t="shared" si="1"/>
        <v>0</v>
      </c>
      <c r="K47" s="41">
        <v>240</v>
      </c>
      <c r="L47" s="45">
        <f t="shared" si="2"/>
        <v>0</v>
      </c>
    </row>
    <row r="48" spans="1:12" ht="12.75">
      <c r="A48" s="27" t="s">
        <v>45</v>
      </c>
      <c r="B48" s="13"/>
      <c r="C48" s="36">
        <v>79</v>
      </c>
      <c r="D48" s="39">
        <f t="shared" si="0"/>
        <v>0</v>
      </c>
      <c r="E48" s="41">
        <v>7.3</v>
      </c>
      <c r="F48" s="39">
        <f t="shared" si="3"/>
        <v>0</v>
      </c>
      <c r="G48" s="41">
        <v>1.6</v>
      </c>
      <c r="H48" s="39">
        <f t="shared" si="4"/>
        <v>0</v>
      </c>
      <c r="I48" s="9"/>
      <c r="J48" s="5">
        <f t="shared" si="1"/>
        <v>0</v>
      </c>
      <c r="K48" s="41">
        <v>356</v>
      </c>
      <c r="L48" s="45">
        <f t="shared" si="2"/>
        <v>0</v>
      </c>
    </row>
    <row r="49" spans="1:12" ht="12.75">
      <c r="A49" s="27" t="s">
        <v>44</v>
      </c>
      <c r="B49" s="13"/>
      <c r="C49" s="36">
        <v>95</v>
      </c>
      <c r="D49" s="39">
        <f t="shared" si="0"/>
        <v>0</v>
      </c>
      <c r="E49" s="41">
        <v>0.5</v>
      </c>
      <c r="F49" s="39">
        <f t="shared" si="3"/>
        <v>0</v>
      </c>
      <c r="G49" s="41">
        <v>1</v>
      </c>
      <c r="H49" s="39">
        <f t="shared" si="4"/>
        <v>0</v>
      </c>
      <c r="I49" s="9"/>
      <c r="J49" s="5">
        <f t="shared" si="1"/>
        <v>0</v>
      </c>
      <c r="K49" s="41">
        <v>391</v>
      </c>
      <c r="L49" s="45">
        <f t="shared" si="2"/>
        <v>0</v>
      </c>
    </row>
    <row r="50" spans="1:12" ht="12.75">
      <c r="A50" s="27" t="s">
        <v>42</v>
      </c>
      <c r="B50" s="13"/>
      <c r="C50" s="36">
        <v>1</v>
      </c>
      <c r="D50" s="39">
        <f>($B50/100)*$C50</f>
        <v>0</v>
      </c>
      <c r="E50" s="41">
        <v>1</v>
      </c>
      <c r="F50" s="39">
        <f>($B50/100)*$E50</f>
        <v>0</v>
      </c>
      <c r="G50" s="41">
        <v>1</v>
      </c>
      <c r="H50" s="39">
        <f>($B50/100)*$G50</f>
        <v>0</v>
      </c>
      <c r="I50" s="9"/>
      <c r="J50" s="5">
        <f t="shared" si="1"/>
        <v>0</v>
      </c>
      <c r="K50" s="41">
        <v>1</v>
      </c>
      <c r="L50" s="45">
        <f>($B50/100)*$K50</f>
        <v>0</v>
      </c>
    </row>
    <row r="51" spans="1:12" ht="12.75">
      <c r="A51" s="27" t="s">
        <v>51</v>
      </c>
      <c r="B51" s="13"/>
      <c r="C51" s="36">
        <v>20</v>
      </c>
      <c r="D51" s="39">
        <f>($B51/100)*$C51</f>
        <v>0</v>
      </c>
      <c r="E51" s="41">
        <v>12</v>
      </c>
      <c r="F51" s="39">
        <f>($B51/100)*$E51</f>
        <v>0</v>
      </c>
      <c r="G51" s="41">
        <v>42</v>
      </c>
      <c r="H51" s="39">
        <f>($B51/100)*$G51</f>
        <v>0</v>
      </c>
      <c r="I51" s="9"/>
      <c r="J51" s="5">
        <f t="shared" si="1"/>
        <v>0</v>
      </c>
      <c r="K51" s="41">
        <v>511</v>
      </c>
      <c r="L51" s="45">
        <f>($B51/100)*$K51</f>
        <v>0</v>
      </c>
    </row>
    <row r="52" spans="1:12" ht="12.75">
      <c r="A52" s="27" t="s">
        <v>16</v>
      </c>
      <c r="B52" s="13"/>
      <c r="C52" s="36">
        <v>15</v>
      </c>
      <c r="D52" s="39">
        <f>($B52/100)*$C52</f>
        <v>0</v>
      </c>
      <c r="E52" s="48">
        <v>10</v>
      </c>
      <c r="F52" s="39">
        <f>($B52/100)*$E52</f>
        <v>0</v>
      </c>
      <c r="G52" s="41">
        <v>60</v>
      </c>
      <c r="H52" s="39">
        <f>($B52/100)*$G52</f>
        <v>0</v>
      </c>
      <c r="I52" s="9">
        <v>8</v>
      </c>
      <c r="J52" s="5">
        <f t="shared" si="1"/>
        <v>0</v>
      </c>
      <c r="K52" s="41">
        <v>650</v>
      </c>
      <c r="L52" s="45">
        <f>($B52/100)*$K52</f>
        <v>0</v>
      </c>
    </row>
    <row r="53" spans="1:12" ht="12.75">
      <c r="A53" s="27" t="s">
        <v>46</v>
      </c>
      <c r="B53" s="13"/>
      <c r="C53" s="36">
        <v>0</v>
      </c>
      <c r="D53" s="39">
        <f>($B53/100)*$C53</f>
        <v>0</v>
      </c>
      <c r="E53" s="41">
        <v>0</v>
      </c>
      <c r="F53" s="39">
        <f>($B53/100)*$E53</f>
        <v>0</v>
      </c>
      <c r="G53" s="41">
        <v>100</v>
      </c>
      <c r="H53" s="39">
        <f>($B53/100)*$G53</f>
        <v>0</v>
      </c>
      <c r="I53" s="9"/>
      <c r="J53" s="5">
        <f t="shared" si="1"/>
        <v>0</v>
      </c>
      <c r="K53" s="41">
        <v>926</v>
      </c>
      <c r="L53" s="45">
        <f>($B53/100)*$K53</f>
        <v>0</v>
      </c>
    </row>
    <row r="54" spans="1:12" ht="12.75">
      <c r="A54" s="27" t="s">
        <v>42</v>
      </c>
      <c r="B54" s="13"/>
      <c r="C54" s="36">
        <v>1</v>
      </c>
      <c r="D54" s="39">
        <f aca="true" t="shared" si="5" ref="D54:D59">($B54/100)*$C54</f>
        <v>0</v>
      </c>
      <c r="E54" s="41">
        <v>1</v>
      </c>
      <c r="F54" s="39">
        <f aca="true" t="shared" si="6" ref="F54:F59">($B54/100)*$E54</f>
        <v>0</v>
      </c>
      <c r="G54" s="41">
        <v>1</v>
      </c>
      <c r="H54" s="39">
        <f aca="true" t="shared" si="7" ref="H54:H59">($B54/100)*$G54</f>
        <v>0</v>
      </c>
      <c r="I54" s="9"/>
      <c r="J54" s="5">
        <f t="shared" si="1"/>
        <v>0</v>
      </c>
      <c r="K54" s="41">
        <v>1</v>
      </c>
      <c r="L54" s="45">
        <f aca="true" t="shared" si="8" ref="L54:L59">($B54/100)*$K54</f>
        <v>0</v>
      </c>
    </row>
    <row r="55" spans="1:12" ht="12.75">
      <c r="A55" s="27" t="s">
        <v>57</v>
      </c>
      <c r="B55" s="13"/>
      <c r="C55" s="36">
        <v>0</v>
      </c>
      <c r="D55" s="39">
        <f t="shared" si="5"/>
        <v>0</v>
      </c>
      <c r="E55" s="41">
        <v>12</v>
      </c>
      <c r="F55" s="39">
        <f t="shared" si="6"/>
        <v>0</v>
      </c>
      <c r="G55" s="41">
        <v>0</v>
      </c>
      <c r="H55" s="39">
        <f t="shared" si="7"/>
        <v>0</v>
      </c>
      <c r="I55" s="9"/>
      <c r="J55" s="5">
        <f t="shared" si="1"/>
        <v>0</v>
      </c>
      <c r="K55" s="41">
        <v>50</v>
      </c>
      <c r="L55" s="45">
        <f t="shared" si="8"/>
        <v>0</v>
      </c>
    </row>
    <row r="56" spans="1:12" ht="12.75">
      <c r="A56" s="27" t="s">
        <v>58</v>
      </c>
      <c r="B56" s="13"/>
      <c r="C56" s="36">
        <v>0</v>
      </c>
      <c r="D56" s="39">
        <f t="shared" si="5"/>
        <v>0</v>
      </c>
      <c r="E56" s="41">
        <v>6</v>
      </c>
      <c r="F56" s="39">
        <f t="shared" si="6"/>
        <v>0</v>
      </c>
      <c r="G56" s="41">
        <v>0</v>
      </c>
      <c r="H56" s="39">
        <f t="shared" si="7"/>
        <v>0</v>
      </c>
      <c r="I56" s="9"/>
      <c r="J56" s="5">
        <v>0</v>
      </c>
      <c r="K56" s="41">
        <v>26</v>
      </c>
      <c r="L56" s="45">
        <f t="shared" si="8"/>
        <v>0</v>
      </c>
    </row>
    <row r="57" spans="1:12" ht="12.75">
      <c r="A57" s="29" t="s">
        <v>59</v>
      </c>
      <c r="B57" s="15"/>
      <c r="C57" s="37">
        <v>1</v>
      </c>
      <c r="D57" s="40">
        <f t="shared" si="5"/>
        <v>0</v>
      </c>
      <c r="E57" s="42">
        <v>4</v>
      </c>
      <c r="F57" s="40">
        <f t="shared" si="6"/>
        <v>0</v>
      </c>
      <c r="G57" s="42">
        <v>0</v>
      </c>
      <c r="H57" s="40">
        <f t="shared" si="7"/>
        <v>0</v>
      </c>
      <c r="I57" s="11"/>
      <c r="J57" s="6">
        <f>($B57/100)*$I57</f>
        <v>0</v>
      </c>
      <c r="K57" s="42">
        <v>48</v>
      </c>
      <c r="L57" s="46">
        <f t="shared" si="8"/>
        <v>0</v>
      </c>
    </row>
    <row r="58" spans="1:12" ht="12.75">
      <c r="A58" s="29" t="s">
        <v>60</v>
      </c>
      <c r="B58" s="15"/>
      <c r="C58" s="37">
        <v>0</v>
      </c>
      <c r="D58" s="40">
        <f t="shared" si="5"/>
        <v>0</v>
      </c>
      <c r="E58" s="42">
        <v>0</v>
      </c>
      <c r="F58" s="40">
        <f t="shared" si="6"/>
        <v>0</v>
      </c>
      <c r="G58" s="42">
        <v>0</v>
      </c>
      <c r="H58" s="40">
        <f t="shared" si="7"/>
        <v>0</v>
      </c>
      <c r="I58" s="11"/>
      <c r="J58" s="6">
        <f>($B58/100)*$I58</f>
        <v>0</v>
      </c>
      <c r="K58" s="42">
        <v>70</v>
      </c>
      <c r="L58" s="46">
        <f t="shared" si="8"/>
        <v>0</v>
      </c>
    </row>
    <row r="59" spans="1:12" ht="13.5" thickBot="1">
      <c r="A59" s="27" t="s">
        <v>42</v>
      </c>
      <c r="B59" s="13"/>
      <c r="C59" s="36">
        <v>1</v>
      </c>
      <c r="D59" s="39">
        <f t="shared" si="5"/>
        <v>0</v>
      </c>
      <c r="E59" s="41">
        <v>1</v>
      </c>
      <c r="F59" s="39">
        <f t="shared" si="6"/>
        <v>0</v>
      </c>
      <c r="G59" s="41">
        <v>1</v>
      </c>
      <c r="H59" s="39">
        <f t="shared" si="7"/>
        <v>0</v>
      </c>
      <c r="I59" s="9"/>
      <c r="J59" s="5">
        <f>($B59/100)*$I59</f>
        <v>0</v>
      </c>
      <c r="K59" s="41">
        <v>1</v>
      </c>
      <c r="L59" s="45">
        <f t="shared" si="8"/>
        <v>0</v>
      </c>
    </row>
    <row r="60" spans="1:12" ht="13.5" thickBot="1">
      <c r="A60" s="49" t="s">
        <v>14</v>
      </c>
      <c r="B60" s="50">
        <f>SUM(B5:B59)</f>
        <v>0</v>
      </c>
      <c r="C60" s="51"/>
      <c r="D60" s="52">
        <f>SUM(D5:D59)</f>
        <v>0</v>
      </c>
      <c r="E60" s="53"/>
      <c r="F60" s="52">
        <f>SUM(F5:F59)</f>
        <v>0</v>
      </c>
      <c r="G60" s="53"/>
      <c r="H60" s="52">
        <f>SUM(H5:H59)</f>
        <v>0</v>
      </c>
      <c r="I60" s="54"/>
      <c r="J60" s="52">
        <f>SUM(J5:J59)</f>
        <v>0</v>
      </c>
      <c r="K60" s="53"/>
      <c r="L60" s="55">
        <f>SUM(L5:L59)</f>
        <v>0</v>
      </c>
    </row>
    <row r="61" spans="1:12" ht="13.5" thickBot="1">
      <c r="A61" s="28" t="s">
        <v>15</v>
      </c>
      <c r="B61" s="19"/>
      <c r="C61" s="38"/>
      <c r="D61" s="44" t="e">
        <f>100/$L60*$D60*4</f>
        <v>#DIV/0!</v>
      </c>
      <c r="E61" s="43"/>
      <c r="F61" s="44" t="e">
        <f>100/$L60*$F60*4</f>
        <v>#DIV/0!</v>
      </c>
      <c r="G61" s="43"/>
      <c r="H61" s="44" t="e">
        <f>100/$L60*$H60*9</f>
        <v>#DIV/0!</v>
      </c>
      <c r="I61" s="21"/>
      <c r="J61" s="20"/>
      <c r="K61" s="43"/>
      <c r="L61" s="47">
        <v>100</v>
      </c>
    </row>
  </sheetData>
  <printOptions/>
  <pageMargins left="0.7874015748031497" right="0.5905511811023623" top="0.3937007874015748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L61"/>
  <sheetViews>
    <sheetView workbookViewId="0" topLeftCell="A1">
      <selection activeCell="G45" sqref="G45"/>
    </sheetView>
  </sheetViews>
  <sheetFormatPr defaultColWidth="11.421875" defaultRowHeight="12.75"/>
  <cols>
    <col min="1" max="1" width="17.7109375" style="1" customWidth="1"/>
    <col min="2" max="2" width="7.7109375" style="0" customWidth="1"/>
    <col min="3" max="3" width="5.7109375" style="0" customWidth="1"/>
    <col min="4" max="4" width="6.574218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customWidth="1"/>
  </cols>
  <sheetData>
    <row r="1" spans="1:12" ht="16.5" thickBot="1">
      <c r="A1" s="18" t="s">
        <v>0</v>
      </c>
      <c r="B1" s="68" t="s">
        <v>64</v>
      </c>
      <c r="C1" s="16"/>
      <c r="D1" s="16"/>
      <c r="E1" s="16"/>
      <c r="F1" s="31" t="s">
        <v>1</v>
      </c>
      <c r="G1" s="16"/>
      <c r="H1" s="69"/>
      <c r="I1" s="18" t="s">
        <v>2</v>
      </c>
      <c r="J1" s="16"/>
      <c r="K1" s="30"/>
      <c r="L1" s="17"/>
    </row>
    <row r="2" spans="1:12" ht="18.75" thickBot="1">
      <c r="A2" s="72"/>
      <c r="D2" s="70"/>
      <c r="F2" s="73" t="s">
        <v>68</v>
      </c>
      <c r="I2" s="18" t="s">
        <v>66</v>
      </c>
      <c r="J2" s="74"/>
      <c r="K2" s="75"/>
      <c r="L2" s="17"/>
    </row>
    <row r="3" spans="1:12" ht="15.75">
      <c r="A3" s="26" t="s">
        <v>3</v>
      </c>
      <c r="B3" s="23" t="s">
        <v>4</v>
      </c>
      <c r="C3" s="67" t="s">
        <v>5</v>
      </c>
      <c r="D3" s="66"/>
      <c r="E3" s="64" t="s">
        <v>6</v>
      </c>
      <c r="F3" s="66"/>
      <c r="G3" s="64" t="s">
        <v>7</v>
      </c>
      <c r="H3" s="66"/>
      <c r="I3" s="24" t="s">
        <v>8</v>
      </c>
      <c r="J3" s="4"/>
      <c r="K3" s="64" t="s">
        <v>9</v>
      </c>
      <c r="L3" s="65"/>
    </row>
    <row r="4" spans="1:12" ht="13.5" thickBot="1">
      <c r="A4" s="25"/>
      <c r="B4" s="12" t="s">
        <v>10</v>
      </c>
      <c r="C4" s="7" t="s">
        <v>11</v>
      </c>
      <c r="D4" s="2" t="s">
        <v>10</v>
      </c>
      <c r="E4" s="8" t="s">
        <v>11</v>
      </c>
      <c r="F4" s="2" t="s">
        <v>10</v>
      </c>
      <c r="G4" s="8" t="s">
        <v>11</v>
      </c>
      <c r="H4" s="2" t="s">
        <v>10</v>
      </c>
      <c r="I4" s="8" t="s">
        <v>11</v>
      </c>
      <c r="J4" s="2" t="s">
        <v>10</v>
      </c>
      <c r="K4" s="8" t="s">
        <v>11</v>
      </c>
      <c r="L4" s="22"/>
    </row>
    <row r="5" spans="1:12" ht="12.75">
      <c r="A5" s="56" t="s">
        <v>25</v>
      </c>
      <c r="B5" s="57"/>
      <c r="C5" s="58">
        <v>19</v>
      </c>
      <c r="D5" s="59">
        <f aca="true" t="shared" si="0" ref="D5:D49">($B5/100)*$C5</f>
        <v>0</v>
      </c>
      <c r="E5" s="60">
        <v>0</v>
      </c>
      <c r="F5" s="59">
        <v>0</v>
      </c>
      <c r="G5" s="60">
        <v>12</v>
      </c>
      <c r="H5" s="59">
        <v>0</v>
      </c>
      <c r="I5" s="61"/>
      <c r="J5" s="62">
        <f aca="true" t="shared" si="1" ref="J5:J55">($B5/100)*$I5</f>
        <v>0</v>
      </c>
      <c r="K5" s="60">
        <v>176</v>
      </c>
      <c r="L5" s="63">
        <f aca="true" t="shared" si="2" ref="L5:L49">($B5/100)*$K5</f>
        <v>0</v>
      </c>
    </row>
    <row r="6" spans="1:12" ht="12.75">
      <c r="A6" s="27" t="s">
        <v>26</v>
      </c>
      <c r="B6" s="13"/>
      <c r="C6" s="36">
        <v>18</v>
      </c>
      <c r="D6" s="39">
        <f t="shared" si="0"/>
        <v>0</v>
      </c>
      <c r="E6" s="41">
        <v>1</v>
      </c>
      <c r="F6" s="39">
        <f aca="true" t="shared" si="3" ref="F6:F49">($B6/100)*$E6</f>
        <v>0</v>
      </c>
      <c r="G6" s="41">
        <v>4</v>
      </c>
      <c r="H6" s="39">
        <f aca="true" t="shared" si="4" ref="H6:H49">($B6/100)*$G6</f>
        <v>0</v>
      </c>
      <c r="I6" s="9"/>
      <c r="J6" s="5">
        <f t="shared" si="1"/>
        <v>0</v>
      </c>
      <c r="K6" s="41">
        <v>114</v>
      </c>
      <c r="L6" s="45">
        <f t="shared" si="2"/>
        <v>0</v>
      </c>
    </row>
    <row r="7" spans="1:12" ht="12.75">
      <c r="A7" s="27" t="s">
        <v>31</v>
      </c>
      <c r="B7" s="13"/>
      <c r="C7" s="36">
        <v>12</v>
      </c>
      <c r="D7" s="39">
        <f t="shared" si="0"/>
        <v>0</v>
      </c>
      <c r="E7" s="41">
        <v>0</v>
      </c>
      <c r="F7" s="39">
        <f t="shared" si="3"/>
        <v>0</v>
      </c>
      <c r="G7" s="41">
        <v>35</v>
      </c>
      <c r="H7" s="39">
        <f t="shared" si="4"/>
        <v>0</v>
      </c>
      <c r="I7" s="9"/>
      <c r="J7" s="5">
        <f t="shared" si="1"/>
        <v>0</v>
      </c>
      <c r="K7" s="41">
        <v>420</v>
      </c>
      <c r="L7" s="45">
        <f t="shared" si="2"/>
        <v>0</v>
      </c>
    </row>
    <row r="8" spans="1:12" ht="12.75">
      <c r="A8" s="27" t="s">
        <v>32</v>
      </c>
      <c r="B8" s="13"/>
      <c r="C8" s="36">
        <v>12</v>
      </c>
      <c r="D8" s="39">
        <f t="shared" si="0"/>
        <v>0</v>
      </c>
      <c r="E8" s="41">
        <v>0</v>
      </c>
      <c r="F8" s="39">
        <f t="shared" si="3"/>
        <v>0</v>
      </c>
      <c r="G8" s="41">
        <v>25</v>
      </c>
      <c r="H8" s="39">
        <f t="shared" si="4"/>
        <v>0</v>
      </c>
      <c r="I8" s="9"/>
      <c r="J8" s="5">
        <f t="shared" si="1"/>
        <v>0</v>
      </c>
      <c r="K8" s="41">
        <v>300</v>
      </c>
      <c r="L8" s="45">
        <f t="shared" si="2"/>
        <v>0</v>
      </c>
    </row>
    <row r="9" spans="1:12" ht="12.75">
      <c r="A9" s="27" t="s">
        <v>28</v>
      </c>
      <c r="B9" s="13"/>
      <c r="C9" s="36">
        <v>21</v>
      </c>
      <c r="D9" s="39">
        <f t="shared" si="0"/>
        <v>0</v>
      </c>
      <c r="E9" s="41">
        <v>0</v>
      </c>
      <c r="F9" s="39">
        <f t="shared" si="3"/>
        <v>0</v>
      </c>
      <c r="G9" s="41">
        <v>5</v>
      </c>
      <c r="H9" s="39">
        <f t="shared" si="4"/>
        <v>0</v>
      </c>
      <c r="I9" s="9"/>
      <c r="J9" s="5">
        <f t="shared" si="1"/>
        <v>0</v>
      </c>
      <c r="K9" s="41">
        <v>120</v>
      </c>
      <c r="L9" s="45">
        <f t="shared" si="2"/>
        <v>0</v>
      </c>
    </row>
    <row r="10" spans="1:12" ht="12.75">
      <c r="A10" s="29" t="s">
        <v>13</v>
      </c>
      <c r="B10" s="15"/>
      <c r="C10" s="37">
        <v>23</v>
      </c>
      <c r="D10" s="40">
        <f t="shared" si="0"/>
        <v>0</v>
      </c>
      <c r="E10" s="42">
        <v>0.5</v>
      </c>
      <c r="F10" s="40">
        <f t="shared" si="3"/>
        <v>0</v>
      </c>
      <c r="G10" s="42">
        <v>1</v>
      </c>
      <c r="H10" s="40">
        <f t="shared" si="4"/>
        <v>0</v>
      </c>
      <c r="I10" s="11"/>
      <c r="J10" s="6">
        <f t="shared" si="1"/>
        <v>0</v>
      </c>
      <c r="K10" s="42">
        <v>105</v>
      </c>
      <c r="L10" s="46">
        <f t="shared" si="2"/>
        <v>0</v>
      </c>
    </row>
    <row r="11" spans="1:12" ht="12.75">
      <c r="A11" s="27" t="s">
        <v>33</v>
      </c>
      <c r="B11" s="13"/>
      <c r="C11" s="36">
        <v>41</v>
      </c>
      <c r="D11" s="39">
        <f t="shared" si="0"/>
        <v>0</v>
      </c>
      <c r="E11" s="41">
        <v>0</v>
      </c>
      <c r="F11" s="39">
        <f t="shared" si="3"/>
        <v>0</v>
      </c>
      <c r="G11" s="41">
        <v>5</v>
      </c>
      <c r="H11" s="39">
        <f t="shared" si="4"/>
        <v>0</v>
      </c>
      <c r="I11" s="9"/>
      <c r="J11" s="5">
        <f t="shared" si="1"/>
        <v>0</v>
      </c>
      <c r="K11" s="41">
        <v>215</v>
      </c>
      <c r="L11" s="45">
        <f t="shared" si="2"/>
        <v>0</v>
      </c>
    </row>
    <row r="12" spans="1:12" ht="12.75">
      <c r="A12" s="27" t="s">
        <v>62</v>
      </c>
      <c r="B12" s="13"/>
      <c r="C12" s="36">
        <v>20</v>
      </c>
      <c r="D12" s="39">
        <f t="shared" si="0"/>
        <v>0</v>
      </c>
      <c r="E12" s="41">
        <v>0</v>
      </c>
      <c r="F12" s="39">
        <f t="shared" si="3"/>
        <v>0</v>
      </c>
      <c r="G12" s="41">
        <v>13.5</v>
      </c>
      <c r="H12" s="39">
        <f t="shared" si="4"/>
        <v>0</v>
      </c>
      <c r="I12" s="9"/>
      <c r="J12" s="5">
        <f t="shared" si="1"/>
        <v>0</v>
      </c>
      <c r="K12" s="41">
        <v>217</v>
      </c>
      <c r="L12" s="45">
        <f t="shared" si="2"/>
        <v>0</v>
      </c>
    </row>
    <row r="13" spans="1:12" ht="12.75">
      <c r="A13" s="27" t="s">
        <v>29</v>
      </c>
      <c r="B13" s="13"/>
      <c r="C13" s="36">
        <v>18</v>
      </c>
      <c r="D13" s="39">
        <f t="shared" si="0"/>
        <v>0</v>
      </c>
      <c r="E13" s="41">
        <v>0</v>
      </c>
      <c r="F13" s="39">
        <f t="shared" si="3"/>
        <v>0</v>
      </c>
      <c r="G13" s="41">
        <v>1</v>
      </c>
      <c r="H13" s="39">
        <f t="shared" si="4"/>
        <v>0</v>
      </c>
      <c r="I13" s="9"/>
      <c r="J13" s="5">
        <f t="shared" si="1"/>
        <v>0</v>
      </c>
      <c r="K13" s="41">
        <v>82</v>
      </c>
      <c r="L13" s="45">
        <f t="shared" si="2"/>
        <v>0</v>
      </c>
    </row>
    <row r="14" spans="1:12" ht="12.75">
      <c r="A14" s="27" t="s">
        <v>30</v>
      </c>
      <c r="B14" s="13"/>
      <c r="C14" s="36">
        <v>19</v>
      </c>
      <c r="D14" s="39">
        <f t="shared" si="0"/>
        <v>0</v>
      </c>
      <c r="E14" s="41">
        <v>0</v>
      </c>
      <c r="F14" s="39">
        <f t="shared" si="3"/>
        <v>0</v>
      </c>
      <c r="G14" s="41">
        <v>1</v>
      </c>
      <c r="H14" s="39">
        <f t="shared" si="4"/>
        <v>0</v>
      </c>
      <c r="I14" s="9"/>
      <c r="J14" s="5">
        <f t="shared" si="1"/>
        <v>0</v>
      </c>
      <c r="K14" s="41">
        <v>96</v>
      </c>
      <c r="L14" s="45">
        <f t="shared" si="2"/>
        <v>0</v>
      </c>
    </row>
    <row r="15" spans="1:12" ht="12.75">
      <c r="A15" s="27" t="s">
        <v>42</v>
      </c>
      <c r="B15" s="13"/>
      <c r="C15" s="36">
        <v>1</v>
      </c>
      <c r="D15" s="39">
        <f t="shared" si="0"/>
        <v>0</v>
      </c>
      <c r="E15" s="41">
        <v>1</v>
      </c>
      <c r="F15" s="39">
        <f t="shared" si="3"/>
        <v>0</v>
      </c>
      <c r="G15" s="41">
        <v>1</v>
      </c>
      <c r="H15" s="39">
        <f t="shared" si="4"/>
        <v>0</v>
      </c>
      <c r="I15" s="9"/>
      <c r="J15" s="5">
        <f t="shared" si="1"/>
        <v>0</v>
      </c>
      <c r="K15" s="41">
        <v>1</v>
      </c>
      <c r="L15" s="45">
        <f t="shared" si="2"/>
        <v>0</v>
      </c>
    </row>
    <row r="16" spans="1:12" ht="12.75">
      <c r="A16" s="27" t="s">
        <v>61</v>
      </c>
      <c r="B16" s="13"/>
      <c r="C16" s="36">
        <v>3</v>
      </c>
      <c r="D16" s="39">
        <f t="shared" si="0"/>
        <v>0</v>
      </c>
      <c r="E16" s="41">
        <v>5</v>
      </c>
      <c r="F16" s="39">
        <f t="shared" si="3"/>
        <v>0</v>
      </c>
      <c r="G16" s="41">
        <v>3</v>
      </c>
      <c r="H16" s="39">
        <f t="shared" si="4"/>
        <v>0</v>
      </c>
      <c r="I16" s="9"/>
      <c r="J16" s="5">
        <f t="shared" si="1"/>
        <v>0</v>
      </c>
      <c r="K16" s="41">
        <v>57</v>
      </c>
      <c r="L16" s="45">
        <f t="shared" si="2"/>
        <v>0</v>
      </c>
    </row>
    <row r="17" spans="1:12" ht="12.75">
      <c r="A17" s="27" t="s">
        <v>27</v>
      </c>
      <c r="B17" s="13"/>
      <c r="C17" s="36">
        <v>12</v>
      </c>
      <c r="D17" s="39">
        <f t="shared" si="0"/>
        <v>0</v>
      </c>
      <c r="E17" s="41">
        <v>4</v>
      </c>
      <c r="F17" s="39">
        <f t="shared" si="3"/>
        <v>0</v>
      </c>
      <c r="G17" s="41">
        <v>0.5</v>
      </c>
      <c r="H17" s="39">
        <f t="shared" si="4"/>
        <v>0</v>
      </c>
      <c r="I17" s="9"/>
      <c r="J17" s="5">
        <f t="shared" si="1"/>
        <v>0</v>
      </c>
      <c r="K17" s="41">
        <v>62</v>
      </c>
      <c r="L17" s="45">
        <f t="shared" si="2"/>
        <v>0</v>
      </c>
    </row>
    <row r="18" spans="1:12" ht="12.75">
      <c r="A18" s="27" t="s">
        <v>63</v>
      </c>
      <c r="B18" s="13"/>
      <c r="C18" s="36">
        <v>4</v>
      </c>
      <c r="D18" s="39">
        <f t="shared" si="0"/>
        <v>0</v>
      </c>
      <c r="E18" s="41">
        <v>16</v>
      </c>
      <c r="F18" s="39">
        <f t="shared" si="3"/>
        <v>0</v>
      </c>
      <c r="G18" s="41">
        <v>3</v>
      </c>
      <c r="H18" s="39">
        <f t="shared" si="4"/>
        <v>0</v>
      </c>
      <c r="I18" s="9"/>
      <c r="J18" s="5">
        <f t="shared" si="1"/>
        <v>0</v>
      </c>
      <c r="K18" s="41">
        <v>103</v>
      </c>
      <c r="L18" s="45">
        <f t="shared" si="2"/>
        <v>0</v>
      </c>
    </row>
    <row r="19" spans="1:12" ht="12.75">
      <c r="A19" s="27" t="s">
        <v>35</v>
      </c>
      <c r="B19" s="13"/>
      <c r="C19" s="36">
        <v>25</v>
      </c>
      <c r="D19" s="39">
        <f t="shared" si="0"/>
        <v>0</v>
      </c>
      <c r="E19" s="41">
        <v>0</v>
      </c>
      <c r="F19" s="39">
        <f t="shared" si="3"/>
        <v>0</v>
      </c>
      <c r="G19" s="41">
        <v>29</v>
      </c>
      <c r="H19" s="39">
        <f t="shared" si="4"/>
        <v>0</v>
      </c>
      <c r="I19" s="9"/>
      <c r="J19" s="5">
        <f t="shared" si="1"/>
        <v>0</v>
      </c>
      <c r="K19" s="41">
        <v>390</v>
      </c>
      <c r="L19" s="45">
        <f t="shared" si="2"/>
        <v>0</v>
      </c>
    </row>
    <row r="20" spans="1:12" ht="12.75">
      <c r="A20" s="27" t="s">
        <v>37</v>
      </c>
      <c r="B20" s="13"/>
      <c r="C20" s="36">
        <v>20</v>
      </c>
      <c r="D20" s="39">
        <f t="shared" si="0"/>
        <v>0</v>
      </c>
      <c r="E20" s="41">
        <v>0</v>
      </c>
      <c r="F20" s="39">
        <f t="shared" si="3"/>
        <v>0</v>
      </c>
      <c r="G20" s="41">
        <v>12</v>
      </c>
      <c r="H20" s="39">
        <f t="shared" si="4"/>
        <v>0</v>
      </c>
      <c r="I20" s="9"/>
      <c r="J20" s="5">
        <f t="shared" si="1"/>
        <v>0</v>
      </c>
      <c r="K20" s="41">
        <v>210</v>
      </c>
      <c r="L20" s="45">
        <f t="shared" si="2"/>
        <v>0</v>
      </c>
    </row>
    <row r="21" spans="1:12" ht="12.75">
      <c r="A21" s="27" t="s">
        <v>48</v>
      </c>
      <c r="B21" s="13"/>
      <c r="C21" s="36">
        <v>15</v>
      </c>
      <c r="D21" s="39">
        <f t="shared" si="0"/>
        <v>0</v>
      </c>
      <c r="E21" s="41">
        <v>4</v>
      </c>
      <c r="F21" s="39">
        <f t="shared" si="3"/>
        <v>0</v>
      </c>
      <c r="G21" s="41">
        <v>8</v>
      </c>
      <c r="H21" s="39">
        <f t="shared" si="4"/>
        <v>0</v>
      </c>
      <c r="I21" s="9"/>
      <c r="J21" s="5">
        <f t="shared" si="1"/>
        <v>0</v>
      </c>
      <c r="K21" s="41">
        <v>150</v>
      </c>
      <c r="L21" s="45">
        <f t="shared" si="2"/>
        <v>0</v>
      </c>
    </row>
    <row r="22" spans="1:12" ht="12.75">
      <c r="A22" s="27" t="s">
        <v>49</v>
      </c>
      <c r="B22" s="13"/>
      <c r="C22" s="36">
        <v>1</v>
      </c>
      <c r="D22" s="39">
        <f t="shared" si="0"/>
        <v>0</v>
      </c>
      <c r="E22" s="41">
        <v>0</v>
      </c>
      <c r="F22" s="39">
        <f t="shared" si="3"/>
        <v>0</v>
      </c>
      <c r="G22" s="41">
        <v>82</v>
      </c>
      <c r="H22" s="39">
        <f t="shared" si="4"/>
        <v>0</v>
      </c>
      <c r="I22" s="9"/>
      <c r="J22" s="5">
        <f t="shared" si="1"/>
        <v>0</v>
      </c>
      <c r="K22" s="41">
        <v>773</v>
      </c>
      <c r="L22" s="45">
        <f t="shared" si="2"/>
        <v>0</v>
      </c>
    </row>
    <row r="23" spans="1:12" ht="12.75">
      <c r="A23" s="27" t="s">
        <v>55</v>
      </c>
      <c r="B23" s="13"/>
      <c r="C23" s="36">
        <v>3</v>
      </c>
      <c r="D23" s="39">
        <f t="shared" si="0"/>
        <v>0</v>
      </c>
      <c r="E23" s="41">
        <v>4</v>
      </c>
      <c r="F23" s="39">
        <f t="shared" si="3"/>
        <v>0</v>
      </c>
      <c r="G23" s="41">
        <v>25</v>
      </c>
      <c r="H23" s="39">
        <f t="shared" si="4"/>
        <v>0</v>
      </c>
      <c r="I23" s="9"/>
      <c r="J23" s="5">
        <f t="shared" si="1"/>
        <v>0</v>
      </c>
      <c r="K23" s="41">
        <v>251</v>
      </c>
      <c r="L23" s="45">
        <f t="shared" si="2"/>
        <v>0</v>
      </c>
    </row>
    <row r="24" spans="1:12" ht="12.75">
      <c r="A24" s="27" t="s">
        <v>12</v>
      </c>
      <c r="B24" s="13"/>
      <c r="C24" s="36">
        <v>13</v>
      </c>
      <c r="D24" s="39">
        <f t="shared" si="0"/>
        <v>0</v>
      </c>
      <c r="E24" s="41">
        <v>1</v>
      </c>
      <c r="F24" s="39">
        <f t="shared" si="3"/>
        <v>0</v>
      </c>
      <c r="G24" s="41">
        <v>11</v>
      </c>
      <c r="H24" s="39">
        <f t="shared" si="4"/>
        <v>0</v>
      </c>
      <c r="I24" s="9"/>
      <c r="J24" s="5">
        <f t="shared" si="1"/>
        <v>0</v>
      </c>
      <c r="K24" s="41">
        <v>167</v>
      </c>
      <c r="L24" s="45">
        <f t="shared" si="2"/>
        <v>0</v>
      </c>
    </row>
    <row r="25" spans="1:12" ht="12.75">
      <c r="A25" s="29" t="s">
        <v>34</v>
      </c>
      <c r="B25" s="15"/>
      <c r="C25" s="37">
        <v>22</v>
      </c>
      <c r="D25" s="40">
        <f t="shared" si="0"/>
        <v>0</v>
      </c>
      <c r="E25" s="42">
        <v>50</v>
      </c>
      <c r="F25" s="40">
        <f t="shared" si="3"/>
        <v>0</v>
      </c>
      <c r="G25" s="42">
        <v>2</v>
      </c>
      <c r="H25" s="40">
        <f t="shared" si="4"/>
        <v>0</v>
      </c>
      <c r="I25" s="11"/>
      <c r="J25" s="6">
        <f t="shared" si="1"/>
        <v>0</v>
      </c>
      <c r="K25" s="42">
        <v>320</v>
      </c>
      <c r="L25" s="46">
        <f t="shared" si="2"/>
        <v>0</v>
      </c>
    </row>
    <row r="26" spans="1:12" ht="12.75">
      <c r="A26" s="29" t="s">
        <v>36</v>
      </c>
      <c r="B26" s="15"/>
      <c r="C26" s="37">
        <v>11</v>
      </c>
      <c r="D26" s="40">
        <f t="shared" si="0"/>
        <v>0</v>
      </c>
      <c r="E26" s="42">
        <v>65</v>
      </c>
      <c r="F26" s="40">
        <f t="shared" si="3"/>
        <v>0</v>
      </c>
      <c r="G26" s="42">
        <v>4</v>
      </c>
      <c r="H26" s="40">
        <f t="shared" si="4"/>
        <v>0</v>
      </c>
      <c r="I26" s="11"/>
      <c r="J26" s="6">
        <f t="shared" si="1"/>
        <v>0</v>
      </c>
      <c r="K26" s="42">
        <v>350</v>
      </c>
      <c r="L26" s="46">
        <f t="shared" si="2"/>
        <v>0</v>
      </c>
    </row>
    <row r="27" spans="1:12" ht="12.75">
      <c r="A27" s="25" t="s">
        <v>39</v>
      </c>
      <c r="B27" s="71"/>
      <c r="C27" s="32">
        <v>2</v>
      </c>
      <c r="D27" s="34">
        <f t="shared" si="0"/>
        <v>0</v>
      </c>
      <c r="E27" s="33">
        <v>15</v>
      </c>
      <c r="F27" s="34">
        <f t="shared" si="3"/>
        <v>0</v>
      </c>
      <c r="G27" s="33">
        <v>0</v>
      </c>
      <c r="H27" s="34">
        <f t="shared" si="4"/>
        <v>0</v>
      </c>
      <c r="I27" s="10"/>
      <c r="J27" s="3">
        <f t="shared" si="1"/>
        <v>0</v>
      </c>
      <c r="K27" s="33">
        <v>70</v>
      </c>
      <c r="L27" s="35">
        <f t="shared" si="2"/>
        <v>0</v>
      </c>
    </row>
    <row r="28" spans="1:12" ht="12.75">
      <c r="A28" s="25" t="s">
        <v>38</v>
      </c>
      <c r="B28" s="71"/>
      <c r="C28" s="32">
        <v>2</v>
      </c>
      <c r="D28" s="34">
        <f t="shared" si="0"/>
        <v>0</v>
      </c>
      <c r="E28" s="33">
        <v>18</v>
      </c>
      <c r="F28" s="34">
        <f t="shared" si="3"/>
        <v>0</v>
      </c>
      <c r="G28" s="33">
        <v>0.5</v>
      </c>
      <c r="H28" s="34">
        <f t="shared" si="4"/>
        <v>0</v>
      </c>
      <c r="I28" s="10"/>
      <c r="J28" s="3">
        <f t="shared" si="1"/>
        <v>0</v>
      </c>
      <c r="K28" s="33">
        <v>82</v>
      </c>
      <c r="L28" s="35">
        <f t="shared" si="2"/>
        <v>0</v>
      </c>
    </row>
    <row r="29" spans="1:12" ht="12.75">
      <c r="A29" s="25" t="s">
        <v>40</v>
      </c>
      <c r="B29" s="71"/>
      <c r="C29" s="32">
        <v>6</v>
      </c>
      <c r="D29" s="34">
        <f t="shared" si="0"/>
        <v>0</v>
      </c>
      <c r="E29" s="33">
        <v>26</v>
      </c>
      <c r="F29" s="34">
        <f t="shared" si="3"/>
        <v>0</v>
      </c>
      <c r="G29" s="33">
        <v>2</v>
      </c>
      <c r="H29" s="34">
        <f t="shared" si="4"/>
        <v>0</v>
      </c>
      <c r="I29" s="10"/>
      <c r="J29" s="3">
        <f t="shared" si="1"/>
        <v>0</v>
      </c>
      <c r="K29" s="33">
        <v>146</v>
      </c>
      <c r="L29" s="35">
        <f t="shared" si="2"/>
        <v>0</v>
      </c>
    </row>
    <row r="30" spans="1:12" ht="12.75">
      <c r="A30" s="27" t="s">
        <v>41</v>
      </c>
      <c r="B30" s="13"/>
      <c r="C30" s="36">
        <v>7</v>
      </c>
      <c r="D30" s="39">
        <f t="shared" si="0"/>
        <v>0</v>
      </c>
      <c r="E30" s="41">
        <v>45</v>
      </c>
      <c r="F30" s="39">
        <f t="shared" si="3"/>
        <v>0</v>
      </c>
      <c r="G30" s="41">
        <v>1</v>
      </c>
      <c r="H30" s="39">
        <f t="shared" si="4"/>
        <v>0</v>
      </c>
      <c r="I30" s="9"/>
      <c r="J30" s="5">
        <f t="shared" si="1"/>
        <v>0</v>
      </c>
      <c r="K30" s="41">
        <v>220</v>
      </c>
      <c r="L30" s="45">
        <f t="shared" si="2"/>
        <v>0</v>
      </c>
    </row>
    <row r="31" spans="1:12" ht="12.75">
      <c r="A31" s="27" t="s">
        <v>54</v>
      </c>
      <c r="B31" s="13"/>
      <c r="C31" s="36">
        <v>6</v>
      </c>
      <c r="D31" s="39">
        <f t="shared" si="0"/>
        <v>0</v>
      </c>
      <c r="E31" s="41">
        <v>55</v>
      </c>
      <c r="F31" s="39">
        <f t="shared" si="3"/>
        <v>0</v>
      </c>
      <c r="G31" s="41">
        <v>18</v>
      </c>
      <c r="H31" s="39">
        <f t="shared" si="4"/>
        <v>0</v>
      </c>
      <c r="I31" s="9"/>
      <c r="J31" s="5">
        <f t="shared" si="1"/>
        <v>0</v>
      </c>
      <c r="K31" s="41">
        <v>450</v>
      </c>
      <c r="L31" s="45">
        <f t="shared" si="2"/>
        <v>0</v>
      </c>
    </row>
    <row r="32" spans="1:12" ht="12.75">
      <c r="A32" s="27" t="s">
        <v>53</v>
      </c>
      <c r="B32" s="13"/>
      <c r="C32" s="36">
        <v>9</v>
      </c>
      <c r="D32" s="39">
        <f t="shared" si="0"/>
        <v>0</v>
      </c>
      <c r="E32" s="41">
        <v>54</v>
      </c>
      <c r="F32" s="39">
        <f t="shared" si="3"/>
        <v>0</v>
      </c>
      <c r="G32" s="41">
        <v>32</v>
      </c>
      <c r="H32" s="39">
        <f t="shared" si="4"/>
        <v>0</v>
      </c>
      <c r="I32" s="9"/>
      <c r="J32" s="5">
        <f t="shared" si="1"/>
        <v>0</v>
      </c>
      <c r="K32" s="41">
        <v>550</v>
      </c>
      <c r="L32" s="45">
        <f t="shared" si="2"/>
        <v>0</v>
      </c>
    </row>
    <row r="33" spans="1:12" ht="12.75">
      <c r="A33" s="27" t="s">
        <v>42</v>
      </c>
      <c r="B33" s="13"/>
      <c r="C33" s="36">
        <v>1</v>
      </c>
      <c r="D33" s="39">
        <f t="shared" si="0"/>
        <v>0</v>
      </c>
      <c r="E33" s="41">
        <v>1</v>
      </c>
      <c r="F33" s="39">
        <f t="shared" si="3"/>
        <v>0</v>
      </c>
      <c r="G33" s="41">
        <v>1</v>
      </c>
      <c r="H33" s="39">
        <f t="shared" si="4"/>
        <v>0</v>
      </c>
      <c r="I33" s="9"/>
      <c r="J33" s="5">
        <f t="shared" si="1"/>
        <v>0</v>
      </c>
      <c r="K33" s="41">
        <v>1</v>
      </c>
      <c r="L33" s="45">
        <f t="shared" si="2"/>
        <v>0</v>
      </c>
    </row>
    <row r="34" spans="1:12" ht="12.75">
      <c r="A34" s="27" t="s">
        <v>17</v>
      </c>
      <c r="B34" s="13"/>
      <c r="C34" s="36">
        <v>0</v>
      </c>
      <c r="D34" s="39">
        <f t="shared" si="0"/>
        <v>0</v>
      </c>
      <c r="E34" s="41">
        <v>4</v>
      </c>
      <c r="F34" s="39">
        <f t="shared" si="3"/>
        <v>0</v>
      </c>
      <c r="G34" s="41">
        <v>0</v>
      </c>
      <c r="H34" s="39">
        <f t="shared" si="4"/>
        <v>0</v>
      </c>
      <c r="I34" s="9">
        <v>2</v>
      </c>
      <c r="J34" s="5">
        <f t="shared" si="1"/>
        <v>0</v>
      </c>
      <c r="K34" s="41">
        <v>20</v>
      </c>
      <c r="L34" s="45">
        <f t="shared" si="2"/>
        <v>0</v>
      </c>
    </row>
    <row r="35" spans="1:12" ht="12.75">
      <c r="A35" s="27" t="s">
        <v>18</v>
      </c>
      <c r="B35" s="13"/>
      <c r="C35" s="36">
        <v>1</v>
      </c>
      <c r="D35" s="39">
        <f t="shared" si="0"/>
        <v>0</v>
      </c>
      <c r="E35" s="41">
        <v>6</v>
      </c>
      <c r="F35" s="39">
        <f t="shared" si="3"/>
        <v>0</v>
      </c>
      <c r="G35" s="41">
        <v>0</v>
      </c>
      <c r="H35" s="39">
        <f t="shared" si="4"/>
        <v>0</v>
      </c>
      <c r="I35" s="9">
        <v>3</v>
      </c>
      <c r="J35" s="5">
        <v>0</v>
      </c>
      <c r="K35" s="41">
        <v>30</v>
      </c>
      <c r="L35" s="45">
        <f t="shared" si="2"/>
        <v>0</v>
      </c>
    </row>
    <row r="36" spans="1:12" ht="12.75">
      <c r="A36" s="27" t="s">
        <v>19</v>
      </c>
      <c r="B36" s="13"/>
      <c r="C36" s="36">
        <v>1</v>
      </c>
      <c r="D36" s="39">
        <f t="shared" si="0"/>
        <v>0</v>
      </c>
      <c r="E36" s="41">
        <v>2</v>
      </c>
      <c r="F36" s="39">
        <f t="shared" si="3"/>
        <v>0</v>
      </c>
      <c r="G36" s="41">
        <v>14</v>
      </c>
      <c r="H36" s="39">
        <f t="shared" si="4"/>
        <v>0</v>
      </c>
      <c r="I36" s="9">
        <v>2</v>
      </c>
      <c r="J36" s="5">
        <f t="shared" si="1"/>
        <v>0</v>
      </c>
      <c r="K36" s="41">
        <v>142</v>
      </c>
      <c r="L36" s="45">
        <f t="shared" si="2"/>
        <v>0</v>
      </c>
    </row>
    <row r="37" spans="1:12" ht="12.75">
      <c r="A37" s="25" t="s">
        <v>20</v>
      </c>
      <c r="B37" s="14"/>
      <c r="C37" s="32">
        <v>3</v>
      </c>
      <c r="D37" s="34">
        <v>0</v>
      </c>
      <c r="E37" s="33">
        <v>1</v>
      </c>
      <c r="F37" s="34">
        <v>0</v>
      </c>
      <c r="G37" s="33">
        <v>0</v>
      </c>
      <c r="H37" s="34">
        <f t="shared" si="4"/>
        <v>0</v>
      </c>
      <c r="I37" s="10">
        <v>7</v>
      </c>
      <c r="J37" s="3">
        <f t="shared" si="1"/>
        <v>0</v>
      </c>
      <c r="K37" s="33">
        <v>16</v>
      </c>
      <c r="L37" s="35">
        <f t="shared" si="2"/>
        <v>0</v>
      </c>
    </row>
    <row r="38" spans="1:12" ht="12.75">
      <c r="A38" s="27" t="s">
        <v>43</v>
      </c>
      <c r="B38" s="13"/>
      <c r="C38" s="36">
        <v>1</v>
      </c>
      <c r="D38" s="39">
        <f t="shared" si="0"/>
        <v>0</v>
      </c>
      <c r="E38" s="41">
        <v>1</v>
      </c>
      <c r="F38" s="39">
        <f t="shared" si="3"/>
        <v>0</v>
      </c>
      <c r="G38" s="41">
        <v>0</v>
      </c>
      <c r="H38" s="39">
        <f t="shared" si="4"/>
        <v>0</v>
      </c>
      <c r="I38" s="9">
        <v>2</v>
      </c>
      <c r="J38" s="5">
        <v>0</v>
      </c>
      <c r="K38" s="41">
        <v>11</v>
      </c>
      <c r="L38" s="45">
        <f t="shared" si="2"/>
        <v>0</v>
      </c>
    </row>
    <row r="39" spans="1:12" ht="12.75">
      <c r="A39" s="27" t="s">
        <v>22</v>
      </c>
      <c r="B39" s="13"/>
      <c r="C39" s="36">
        <v>2</v>
      </c>
      <c r="D39" s="39">
        <f t="shared" si="0"/>
        <v>0</v>
      </c>
      <c r="E39" s="41">
        <v>0</v>
      </c>
      <c r="F39" s="39">
        <f t="shared" si="3"/>
        <v>0</v>
      </c>
      <c r="G39" s="41">
        <v>24</v>
      </c>
      <c r="H39" s="39">
        <f t="shared" si="4"/>
        <v>0</v>
      </c>
      <c r="I39" s="9">
        <v>3</v>
      </c>
      <c r="J39" s="5">
        <f t="shared" si="1"/>
        <v>0</v>
      </c>
      <c r="K39" s="41">
        <v>228</v>
      </c>
      <c r="L39" s="45">
        <f t="shared" si="2"/>
        <v>0</v>
      </c>
    </row>
    <row r="40" spans="1:12" ht="12.75">
      <c r="A40" s="27" t="s">
        <v>21</v>
      </c>
      <c r="B40" s="13"/>
      <c r="C40" s="36">
        <v>0.5</v>
      </c>
      <c r="D40" s="39">
        <f t="shared" si="0"/>
        <v>0</v>
      </c>
      <c r="E40" s="41">
        <v>13</v>
      </c>
      <c r="F40" s="39">
        <f t="shared" si="3"/>
        <v>0</v>
      </c>
      <c r="G40" s="41">
        <v>0</v>
      </c>
      <c r="H40" s="39">
        <f t="shared" si="4"/>
        <v>0</v>
      </c>
      <c r="I40" s="9">
        <v>2</v>
      </c>
      <c r="J40" s="5">
        <f t="shared" si="1"/>
        <v>0</v>
      </c>
      <c r="K40" s="41">
        <v>55</v>
      </c>
      <c r="L40" s="45">
        <f t="shared" si="2"/>
        <v>0</v>
      </c>
    </row>
    <row r="41" spans="1:12" ht="12.75">
      <c r="A41" s="27" t="s">
        <v>23</v>
      </c>
      <c r="B41" s="13"/>
      <c r="C41" s="36">
        <v>1</v>
      </c>
      <c r="D41" s="39">
        <f t="shared" si="0"/>
        <v>0</v>
      </c>
      <c r="E41" s="41">
        <v>21</v>
      </c>
      <c r="F41" s="39">
        <f t="shared" si="3"/>
        <v>0</v>
      </c>
      <c r="G41" s="41">
        <v>0</v>
      </c>
      <c r="H41" s="39">
        <f t="shared" si="4"/>
        <v>0</v>
      </c>
      <c r="I41" s="9">
        <v>2</v>
      </c>
      <c r="J41" s="5">
        <f t="shared" si="1"/>
        <v>0</v>
      </c>
      <c r="K41" s="41">
        <v>92</v>
      </c>
      <c r="L41" s="45">
        <f t="shared" si="2"/>
        <v>0</v>
      </c>
    </row>
    <row r="42" spans="1:12" ht="12.75">
      <c r="A42" s="27" t="s">
        <v>24</v>
      </c>
      <c r="B42" s="13"/>
      <c r="C42" s="36">
        <v>4</v>
      </c>
      <c r="D42" s="39">
        <f t="shared" si="0"/>
        <v>0</v>
      </c>
      <c r="E42" s="41">
        <v>54</v>
      </c>
      <c r="F42" s="39">
        <f t="shared" si="3"/>
        <v>0</v>
      </c>
      <c r="G42" s="41">
        <v>1</v>
      </c>
      <c r="H42" s="39">
        <f t="shared" si="4"/>
        <v>0</v>
      </c>
      <c r="I42" s="9">
        <v>10</v>
      </c>
      <c r="J42" s="5">
        <f t="shared" si="1"/>
        <v>0</v>
      </c>
      <c r="K42" s="41">
        <v>242</v>
      </c>
      <c r="L42" s="45">
        <f t="shared" si="2"/>
        <v>0</v>
      </c>
    </row>
    <row r="43" spans="1:12" ht="12.75">
      <c r="A43" s="27" t="s">
        <v>42</v>
      </c>
      <c r="B43" s="13"/>
      <c r="C43" s="36">
        <v>1</v>
      </c>
      <c r="D43" s="39">
        <f t="shared" si="0"/>
        <v>0</v>
      </c>
      <c r="E43" s="41">
        <v>1</v>
      </c>
      <c r="F43" s="39">
        <f t="shared" si="3"/>
        <v>0</v>
      </c>
      <c r="G43" s="41">
        <v>1</v>
      </c>
      <c r="H43" s="39">
        <f t="shared" si="4"/>
        <v>0</v>
      </c>
      <c r="I43" s="9"/>
      <c r="J43" s="5">
        <f t="shared" si="1"/>
        <v>0</v>
      </c>
      <c r="K43" s="41">
        <v>1</v>
      </c>
      <c r="L43" s="45">
        <f t="shared" si="2"/>
        <v>0</v>
      </c>
    </row>
    <row r="44" spans="1:12" ht="12.75">
      <c r="A44" s="27" t="s">
        <v>47</v>
      </c>
      <c r="B44" s="13"/>
      <c r="C44" s="36">
        <v>0</v>
      </c>
      <c r="D44" s="39">
        <f t="shared" si="0"/>
        <v>0</v>
      </c>
      <c r="E44" s="41">
        <v>75</v>
      </c>
      <c r="F44" s="39">
        <f t="shared" si="3"/>
        <v>0</v>
      </c>
      <c r="G44" s="41">
        <v>0</v>
      </c>
      <c r="H44" s="39">
        <f t="shared" si="4"/>
        <v>0</v>
      </c>
      <c r="I44" s="9"/>
      <c r="J44" s="5">
        <f t="shared" si="1"/>
        <v>0</v>
      </c>
      <c r="K44" s="41">
        <v>302</v>
      </c>
      <c r="L44" s="45">
        <f t="shared" si="2"/>
        <v>0</v>
      </c>
    </row>
    <row r="45" spans="1:12" ht="12.75">
      <c r="A45" s="27" t="s">
        <v>50</v>
      </c>
      <c r="B45" s="13"/>
      <c r="C45" s="36">
        <v>1</v>
      </c>
      <c r="D45" s="39">
        <f t="shared" si="0"/>
        <v>0</v>
      </c>
      <c r="E45" s="41">
        <v>62</v>
      </c>
      <c r="F45" s="39">
        <f t="shared" si="3"/>
        <v>0</v>
      </c>
      <c r="G45" s="41">
        <v>0</v>
      </c>
      <c r="H45" s="39">
        <f t="shared" si="4"/>
        <v>0</v>
      </c>
      <c r="I45" s="9"/>
      <c r="J45" s="5">
        <f t="shared" si="1"/>
        <v>0</v>
      </c>
      <c r="K45" s="41">
        <v>250</v>
      </c>
      <c r="L45" s="45">
        <f t="shared" si="2"/>
        <v>0</v>
      </c>
    </row>
    <row r="46" spans="1:12" ht="12.75">
      <c r="A46" s="27" t="s">
        <v>56</v>
      </c>
      <c r="B46" s="13"/>
      <c r="C46" s="36">
        <v>1.6</v>
      </c>
      <c r="D46" s="39">
        <f t="shared" si="0"/>
        <v>0</v>
      </c>
      <c r="E46" s="41">
        <v>4</v>
      </c>
      <c r="F46" s="39">
        <f t="shared" si="3"/>
        <v>0</v>
      </c>
      <c r="G46" s="41">
        <v>1.5</v>
      </c>
      <c r="H46" s="39">
        <f t="shared" si="4"/>
        <v>0</v>
      </c>
      <c r="I46" s="9"/>
      <c r="J46" s="5">
        <f t="shared" si="1"/>
        <v>0</v>
      </c>
      <c r="K46" s="41">
        <v>40</v>
      </c>
      <c r="L46" s="45">
        <f t="shared" si="2"/>
        <v>0</v>
      </c>
    </row>
    <row r="47" spans="1:12" ht="12.75">
      <c r="A47" s="27" t="s">
        <v>52</v>
      </c>
      <c r="B47" s="13"/>
      <c r="C47" s="36">
        <v>10</v>
      </c>
      <c r="D47" s="39">
        <f t="shared" si="0"/>
        <v>0</v>
      </c>
      <c r="E47" s="41">
        <v>30</v>
      </c>
      <c r="F47" s="39">
        <f t="shared" si="3"/>
        <v>0</v>
      </c>
      <c r="G47" s="41">
        <v>8.5</v>
      </c>
      <c r="H47" s="39">
        <f t="shared" si="4"/>
        <v>0</v>
      </c>
      <c r="I47" s="9"/>
      <c r="J47" s="5">
        <f t="shared" si="1"/>
        <v>0</v>
      </c>
      <c r="K47" s="41">
        <v>240</v>
      </c>
      <c r="L47" s="45">
        <f t="shared" si="2"/>
        <v>0</v>
      </c>
    </row>
    <row r="48" spans="1:12" ht="12.75">
      <c r="A48" s="27" t="s">
        <v>45</v>
      </c>
      <c r="B48" s="13"/>
      <c r="C48" s="36">
        <v>79</v>
      </c>
      <c r="D48" s="39">
        <f t="shared" si="0"/>
        <v>0</v>
      </c>
      <c r="E48" s="41">
        <v>7.3</v>
      </c>
      <c r="F48" s="39">
        <f t="shared" si="3"/>
        <v>0</v>
      </c>
      <c r="G48" s="41">
        <v>1.6</v>
      </c>
      <c r="H48" s="39">
        <f t="shared" si="4"/>
        <v>0</v>
      </c>
      <c r="I48" s="9"/>
      <c r="J48" s="5">
        <f t="shared" si="1"/>
        <v>0</v>
      </c>
      <c r="K48" s="41">
        <v>356</v>
      </c>
      <c r="L48" s="45">
        <f t="shared" si="2"/>
        <v>0</v>
      </c>
    </row>
    <row r="49" spans="1:12" ht="12.75">
      <c r="A49" s="27" t="s">
        <v>44</v>
      </c>
      <c r="B49" s="13"/>
      <c r="C49" s="36">
        <v>95</v>
      </c>
      <c r="D49" s="39">
        <f t="shared" si="0"/>
        <v>0</v>
      </c>
      <c r="E49" s="41">
        <v>0.5</v>
      </c>
      <c r="F49" s="39">
        <f t="shared" si="3"/>
        <v>0</v>
      </c>
      <c r="G49" s="41">
        <v>1</v>
      </c>
      <c r="H49" s="39">
        <f t="shared" si="4"/>
        <v>0</v>
      </c>
      <c r="I49" s="9"/>
      <c r="J49" s="5">
        <f t="shared" si="1"/>
        <v>0</v>
      </c>
      <c r="K49" s="41">
        <v>391</v>
      </c>
      <c r="L49" s="45">
        <f t="shared" si="2"/>
        <v>0</v>
      </c>
    </row>
    <row r="50" spans="1:12" ht="12.75">
      <c r="A50" s="27" t="s">
        <v>42</v>
      </c>
      <c r="B50" s="13"/>
      <c r="C50" s="36">
        <v>1</v>
      </c>
      <c r="D50" s="39">
        <f>($B50/100)*$C50</f>
        <v>0</v>
      </c>
      <c r="E50" s="41">
        <v>1</v>
      </c>
      <c r="F50" s="39">
        <f>($B50/100)*$E50</f>
        <v>0</v>
      </c>
      <c r="G50" s="41">
        <v>1</v>
      </c>
      <c r="H50" s="39">
        <f>($B50/100)*$G50</f>
        <v>0</v>
      </c>
      <c r="I50" s="9"/>
      <c r="J50" s="5">
        <f t="shared" si="1"/>
        <v>0</v>
      </c>
      <c r="K50" s="41">
        <v>1</v>
      </c>
      <c r="L50" s="45">
        <f>($B50/100)*$K50</f>
        <v>0</v>
      </c>
    </row>
    <row r="51" spans="1:12" ht="12.75">
      <c r="A51" s="27" t="s">
        <v>51</v>
      </c>
      <c r="B51" s="13"/>
      <c r="C51" s="36">
        <v>20</v>
      </c>
      <c r="D51" s="39">
        <f>($B51/100)*$C51</f>
        <v>0</v>
      </c>
      <c r="E51" s="41">
        <v>12</v>
      </c>
      <c r="F51" s="39">
        <f>($B51/100)*$E51</f>
        <v>0</v>
      </c>
      <c r="G51" s="41">
        <v>42</v>
      </c>
      <c r="H51" s="39">
        <f>($B51/100)*$G51</f>
        <v>0</v>
      </c>
      <c r="I51" s="9"/>
      <c r="J51" s="5">
        <f t="shared" si="1"/>
        <v>0</v>
      </c>
      <c r="K51" s="41">
        <v>511</v>
      </c>
      <c r="L51" s="45">
        <f>($B51/100)*$K51</f>
        <v>0</v>
      </c>
    </row>
    <row r="52" spans="1:12" ht="12.75">
      <c r="A52" s="27" t="s">
        <v>16</v>
      </c>
      <c r="B52" s="13"/>
      <c r="C52" s="36">
        <v>15</v>
      </c>
      <c r="D52" s="39">
        <f>($B52/100)*$C52</f>
        <v>0</v>
      </c>
      <c r="E52" s="48">
        <v>10</v>
      </c>
      <c r="F52" s="39">
        <f>($B52/100)*$E52</f>
        <v>0</v>
      </c>
      <c r="G52" s="41">
        <v>60</v>
      </c>
      <c r="H52" s="39">
        <f>($B52/100)*$G52</f>
        <v>0</v>
      </c>
      <c r="I52" s="9">
        <v>8</v>
      </c>
      <c r="J52" s="5">
        <f t="shared" si="1"/>
        <v>0</v>
      </c>
      <c r="K52" s="41">
        <v>650</v>
      </c>
      <c r="L52" s="45">
        <f>($B52/100)*$K52</f>
        <v>0</v>
      </c>
    </row>
    <row r="53" spans="1:12" ht="12.75">
      <c r="A53" s="27" t="s">
        <v>46</v>
      </c>
      <c r="B53" s="13"/>
      <c r="C53" s="36">
        <v>0</v>
      </c>
      <c r="D53" s="39">
        <f>($B53/100)*$C53</f>
        <v>0</v>
      </c>
      <c r="E53" s="41">
        <v>0</v>
      </c>
      <c r="F53" s="39">
        <f>($B53/100)*$E53</f>
        <v>0</v>
      </c>
      <c r="G53" s="41">
        <v>100</v>
      </c>
      <c r="H53" s="39">
        <f>($B53/100)*$G53</f>
        <v>0</v>
      </c>
      <c r="I53" s="9"/>
      <c r="J53" s="5">
        <f t="shared" si="1"/>
        <v>0</v>
      </c>
      <c r="K53" s="41">
        <v>926</v>
      </c>
      <c r="L53" s="45">
        <f>($B53/100)*$K53</f>
        <v>0</v>
      </c>
    </row>
    <row r="54" spans="1:12" ht="12.75">
      <c r="A54" s="27" t="s">
        <v>42</v>
      </c>
      <c r="B54" s="13"/>
      <c r="C54" s="36">
        <v>1</v>
      </c>
      <c r="D54" s="39">
        <f aca="true" t="shared" si="5" ref="D54:D59">($B54/100)*$C54</f>
        <v>0</v>
      </c>
      <c r="E54" s="41">
        <v>1</v>
      </c>
      <c r="F54" s="39">
        <f aca="true" t="shared" si="6" ref="F54:F59">($B54/100)*$E54</f>
        <v>0</v>
      </c>
      <c r="G54" s="41">
        <v>1</v>
      </c>
      <c r="H54" s="39">
        <f aca="true" t="shared" si="7" ref="H54:H59">($B54/100)*$G54</f>
        <v>0</v>
      </c>
      <c r="I54" s="9"/>
      <c r="J54" s="5">
        <f t="shared" si="1"/>
        <v>0</v>
      </c>
      <c r="K54" s="41">
        <v>1</v>
      </c>
      <c r="L54" s="45">
        <f aca="true" t="shared" si="8" ref="L54:L59">($B54/100)*$K54</f>
        <v>0</v>
      </c>
    </row>
    <row r="55" spans="1:12" ht="12.75">
      <c r="A55" s="27" t="s">
        <v>57</v>
      </c>
      <c r="B55" s="13"/>
      <c r="C55" s="36">
        <v>0</v>
      </c>
      <c r="D55" s="39">
        <f t="shared" si="5"/>
        <v>0</v>
      </c>
      <c r="E55" s="41">
        <v>12</v>
      </c>
      <c r="F55" s="39">
        <f t="shared" si="6"/>
        <v>0</v>
      </c>
      <c r="G55" s="41">
        <v>0</v>
      </c>
      <c r="H55" s="39">
        <f t="shared" si="7"/>
        <v>0</v>
      </c>
      <c r="I55" s="9"/>
      <c r="J55" s="5">
        <f t="shared" si="1"/>
        <v>0</v>
      </c>
      <c r="K55" s="41">
        <v>50</v>
      </c>
      <c r="L55" s="45">
        <f t="shared" si="8"/>
        <v>0</v>
      </c>
    </row>
    <row r="56" spans="1:12" ht="12.75">
      <c r="A56" s="27" t="s">
        <v>58</v>
      </c>
      <c r="B56" s="13"/>
      <c r="C56" s="36">
        <v>0</v>
      </c>
      <c r="D56" s="39">
        <f t="shared" si="5"/>
        <v>0</v>
      </c>
      <c r="E56" s="41">
        <v>6</v>
      </c>
      <c r="F56" s="39">
        <f t="shared" si="6"/>
        <v>0</v>
      </c>
      <c r="G56" s="41">
        <v>0</v>
      </c>
      <c r="H56" s="39">
        <f t="shared" si="7"/>
        <v>0</v>
      </c>
      <c r="I56" s="9"/>
      <c r="J56" s="5">
        <v>0</v>
      </c>
      <c r="K56" s="41">
        <v>26</v>
      </c>
      <c r="L56" s="45">
        <f t="shared" si="8"/>
        <v>0</v>
      </c>
    </row>
    <row r="57" spans="1:12" ht="12.75">
      <c r="A57" s="29" t="s">
        <v>59</v>
      </c>
      <c r="B57" s="15"/>
      <c r="C57" s="37">
        <v>1</v>
      </c>
      <c r="D57" s="40">
        <f t="shared" si="5"/>
        <v>0</v>
      </c>
      <c r="E57" s="42">
        <v>4</v>
      </c>
      <c r="F57" s="40">
        <f t="shared" si="6"/>
        <v>0</v>
      </c>
      <c r="G57" s="42">
        <v>0</v>
      </c>
      <c r="H57" s="40">
        <f t="shared" si="7"/>
        <v>0</v>
      </c>
      <c r="I57" s="11"/>
      <c r="J57" s="6">
        <f>($B57/100)*$I57</f>
        <v>0</v>
      </c>
      <c r="K57" s="42">
        <v>48</v>
      </c>
      <c r="L57" s="46">
        <f t="shared" si="8"/>
        <v>0</v>
      </c>
    </row>
    <row r="58" spans="1:12" ht="12.75">
      <c r="A58" s="29" t="s">
        <v>60</v>
      </c>
      <c r="B58" s="15"/>
      <c r="C58" s="37">
        <v>0</v>
      </c>
      <c r="D58" s="40">
        <f t="shared" si="5"/>
        <v>0</v>
      </c>
      <c r="E58" s="42">
        <v>0</v>
      </c>
      <c r="F58" s="40">
        <f t="shared" si="6"/>
        <v>0</v>
      </c>
      <c r="G58" s="42">
        <v>0</v>
      </c>
      <c r="H58" s="40">
        <f t="shared" si="7"/>
        <v>0</v>
      </c>
      <c r="I58" s="11"/>
      <c r="J58" s="6">
        <f>($B58/100)*$I58</f>
        <v>0</v>
      </c>
      <c r="K58" s="42">
        <v>70</v>
      </c>
      <c r="L58" s="46">
        <f t="shared" si="8"/>
        <v>0</v>
      </c>
    </row>
    <row r="59" spans="1:12" ht="13.5" thickBot="1">
      <c r="A59" s="27" t="s">
        <v>42</v>
      </c>
      <c r="B59" s="13"/>
      <c r="C59" s="36">
        <v>1</v>
      </c>
      <c r="D59" s="39">
        <f t="shared" si="5"/>
        <v>0</v>
      </c>
      <c r="E59" s="41">
        <v>1</v>
      </c>
      <c r="F59" s="39">
        <f t="shared" si="6"/>
        <v>0</v>
      </c>
      <c r="G59" s="41">
        <v>1</v>
      </c>
      <c r="H59" s="39">
        <f t="shared" si="7"/>
        <v>0</v>
      </c>
      <c r="I59" s="9"/>
      <c r="J59" s="5">
        <f>($B59/100)*$I59</f>
        <v>0</v>
      </c>
      <c r="K59" s="41">
        <v>1</v>
      </c>
      <c r="L59" s="45">
        <f t="shared" si="8"/>
        <v>0</v>
      </c>
    </row>
    <row r="60" spans="1:12" ht="13.5" thickBot="1">
      <c r="A60" s="49" t="s">
        <v>14</v>
      </c>
      <c r="B60" s="50">
        <f>SUM(B5:B59)</f>
        <v>0</v>
      </c>
      <c r="C60" s="51"/>
      <c r="D60" s="52">
        <f>SUM(D5:D59)</f>
        <v>0</v>
      </c>
      <c r="E60" s="53"/>
      <c r="F60" s="52">
        <f>SUM(F5:F59)</f>
        <v>0</v>
      </c>
      <c r="G60" s="53"/>
      <c r="H60" s="52">
        <f>SUM(H5:H59)</f>
        <v>0</v>
      </c>
      <c r="I60" s="54"/>
      <c r="J60" s="52">
        <f>SUM(J5:J59)</f>
        <v>0</v>
      </c>
      <c r="K60" s="53"/>
      <c r="L60" s="55">
        <f>SUM(L5:L59)</f>
        <v>0</v>
      </c>
    </row>
    <row r="61" spans="1:12" ht="13.5" thickBot="1">
      <c r="A61" s="28" t="s">
        <v>15</v>
      </c>
      <c r="B61" s="19"/>
      <c r="C61" s="38"/>
      <c r="D61" s="44" t="e">
        <f>100/$L60*$D60*4</f>
        <v>#DIV/0!</v>
      </c>
      <c r="E61" s="43"/>
      <c r="F61" s="44" t="e">
        <f>100/$L60*$F60*4</f>
        <v>#DIV/0!</v>
      </c>
      <c r="G61" s="43"/>
      <c r="H61" s="44" t="e">
        <f>100/$L60*$H60*9</f>
        <v>#DIV/0!</v>
      </c>
      <c r="I61" s="21"/>
      <c r="J61" s="20"/>
      <c r="K61" s="43"/>
      <c r="L61" s="47">
        <v>100</v>
      </c>
    </row>
  </sheetData>
  <printOptions/>
  <pageMargins left="0.7874015748031497" right="0.5905511811023623" top="0.3937007874015748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61"/>
  <sheetViews>
    <sheetView workbookViewId="0" topLeftCell="A1">
      <selection activeCell="F3" sqref="F3"/>
    </sheetView>
  </sheetViews>
  <sheetFormatPr defaultColWidth="11.421875" defaultRowHeight="12.75"/>
  <cols>
    <col min="1" max="1" width="17.7109375" style="1" customWidth="1"/>
    <col min="2" max="2" width="7.7109375" style="0" customWidth="1"/>
    <col min="3" max="3" width="5.7109375" style="0" customWidth="1"/>
    <col min="4" max="4" width="6.574218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customWidth="1"/>
  </cols>
  <sheetData>
    <row r="1" spans="1:12" ht="16.5" thickBot="1">
      <c r="A1" s="18" t="s">
        <v>0</v>
      </c>
      <c r="B1" s="68" t="s">
        <v>64</v>
      </c>
      <c r="C1" s="16"/>
      <c r="D1" s="16"/>
      <c r="E1" s="16"/>
      <c r="F1" s="31" t="s">
        <v>1</v>
      </c>
      <c r="G1" s="16"/>
      <c r="H1" s="69"/>
      <c r="I1" s="18" t="s">
        <v>2</v>
      </c>
      <c r="J1" s="16"/>
      <c r="K1" s="30"/>
      <c r="L1" s="17"/>
    </row>
    <row r="2" spans="1:12" ht="18.75" thickBot="1">
      <c r="A2" s="72"/>
      <c r="D2" s="70"/>
      <c r="F2" s="73" t="s">
        <v>69</v>
      </c>
      <c r="I2" s="18" t="s">
        <v>66</v>
      </c>
      <c r="J2" s="74"/>
      <c r="K2" s="75"/>
      <c r="L2" s="17"/>
    </row>
    <row r="3" spans="1:12" ht="15.75">
      <c r="A3" s="26" t="s">
        <v>3</v>
      </c>
      <c r="B3" s="23" t="s">
        <v>4</v>
      </c>
      <c r="C3" s="67" t="s">
        <v>5</v>
      </c>
      <c r="D3" s="66"/>
      <c r="E3" s="64" t="s">
        <v>6</v>
      </c>
      <c r="F3" s="66"/>
      <c r="G3" s="64" t="s">
        <v>7</v>
      </c>
      <c r="H3" s="66"/>
      <c r="I3" s="24" t="s">
        <v>8</v>
      </c>
      <c r="J3" s="4"/>
      <c r="K3" s="64" t="s">
        <v>9</v>
      </c>
      <c r="L3" s="65"/>
    </row>
    <row r="4" spans="1:12" ht="13.5" thickBot="1">
      <c r="A4" s="25"/>
      <c r="B4" s="12" t="s">
        <v>10</v>
      </c>
      <c r="C4" s="7" t="s">
        <v>11</v>
      </c>
      <c r="D4" s="2" t="s">
        <v>10</v>
      </c>
      <c r="E4" s="8" t="s">
        <v>11</v>
      </c>
      <c r="F4" s="2" t="s">
        <v>10</v>
      </c>
      <c r="G4" s="8" t="s">
        <v>11</v>
      </c>
      <c r="H4" s="2" t="s">
        <v>10</v>
      </c>
      <c r="I4" s="8" t="s">
        <v>11</v>
      </c>
      <c r="J4" s="2" t="s">
        <v>10</v>
      </c>
      <c r="K4" s="8" t="s">
        <v>11</v>
      </c>
      <c r="L4" s="22"/>
    </row>
    <row r="5" spans="1:12" ht="12.75">
      <c r="A5" s="56" t="s">
        <v>25</v>
      </c>
      <c r="B5" s="57"/>
      <c r="C5" s="58">
        <v>19</v>
      </c>
      <c r="D5" s="59">
        <f aca="true" t="shared" si="0" ref="D5:D49">($B5/100)*$C5</f>
        <v>0</v>
      </c>
      <c r="E5" s="60">
        <v>0</v>
      </c>
      <c r="F5" s="59">
        <v>0</v>
      </c>
      <c r="G5" s="60">
        <v>12</v>
      </c>
      <c r="H5" s="59">
        <v>0</v>
      </c>
      <c r="I5" s="61"/>
      <c r="J5" s="62">
        <f aca="true" t="shared" si="1" ref="J5:J55">($B5/100)*$I5</f>
        <v>0</v>
      </c>
      <c r="K5" s="60">
        <v>176</v>
      </c>
      <c r="L5" s="63">
        <f aca="true" t="shared" si="2" ref="L5:L49">($B5/100)*$K5</f>
        <v>0</v>
      </c>
    </row>
    <row r="6" spans="1:12" ht="12.75">
      <c r="A6" s="27" t="s">
        <v>26</v>
      </c>
      <c r="B6" s="13"/>
      <c r="C6" s="36">
        <v>18</v>
      </c>
      <c r="D6" s="39">
        <f t="shared" si="0"/>
        <v>0</v>
      </c>
      <c r="E6" s="41">
        <v>1</v>
      </c>
      <c r="F6" s="39">
        <f aca="true" t="shared" si="3" ref="F6:F49">($B6/100)*$E6</f>
        <v>0</v>
      </c>
      <c r="G6" s="41">
        <v>4</v>
      </c>
      <c r="H6" s="39">
        <f aca="true" t="shared" si="4" ref="H6:H49">($B6/100)*$G6</f>
        <v>0</v>
      </c>
      <c r="I6" s="9"/>
      <c r="J6" s="5">
        <f t="shared" si="1"/>
        <v>0</v>
      </c>
      <c r="K6" s="41">
        <v>114</v>
      </c>
      <c r="L6" s="45">
        <f t="shared" si="2"/>
        <v>0</v>
      </c>
    </row>
    <row r="7" spans="1:12" ht="12.75">
      <c r="A7" s="27" t="s">
        <v>31</v>
      </c>
      <c r="B7" s="13"/>
      <c r="C7" s="36">
        <v>12</v>
      </c>
      <c r="D7" s="39">
        <f t="shared" si="0"/>
        <v>0</v>
      </c>
      <c r="E7" s="41">
        <v>0</v>
      </c>
      <c r="F7" s="39">
        <f t="shared" si="3"/>
        <v>0</v>
      </c>
      <c r="G7" s="41">
        <v>35</v>
      </c>
      <c r="H7" s="39">
        <f t="shared" si="4"/>
        <v>0</v>
      </c>
      <c r="I7" s="9"/>
      <c r="J7" s="5">
        <f t="shared" si="1"/>
        <v>0</v>
      </c>
      <c r="K7" s="41">
        <v>420</v>
      </c>
      <c r="L7" s="45">
        <f t="shared" si="2"/>
        <v>0</v>
      </c>
    </row>
    <row r="8" spans="1:12" ht="12.75">
      <c r="A8" s="27" t="s">
        <v>32</v>
      </c>
      <c r="B8" s="13"/>
      <c r="C8" s="36">
        <v>12</v>
      </c>
      <c r="D8" s="39">
        <f t="shared" si="0"/>
        <v>0</v>
      </c>
      <c r="E8" s="41">
        <v>0</v>
      </c>
      <c r="F8" s="39">
        <f t="shared" si="3"/>
        <v>0</v>
      </c>
      <c r="G8" s="41">
        <v>25</v>
      </c>
      <c r="H8" s="39">
        <f t="shared" si="4"/>
        <v>0</v>
      </c>
      <c r="I8" s="9"/>
      <c r="J8" s="5">
        <f t="shared" si="1"/>
        <v>0</v>
      </c>
      <c r="K8" s="41">
        <v>300</v>
      </c>
      <c r="L8" s="45">
        <f t="shared" si="2"/>
        <v>0</v>
      </c>
    </row>
    <row r="9" spans="1:12" ht="12.75">
      <c r="A9" s="27" t="s">
        <v>28</v>
      </c>
      <c r="B9" s="13"/>
      <c r="C9" s="36">
        <v>21</v>
      </c>
      <c r="D9" s="39">
        <f t="shared" si="0"/>
        <v>0</v>
      </c>
      <c r="E9" s="41">
        <v>0</v>
      </c>
      <c r="F9" s="39">
        <f t="shared" si="3"/>
        <v>0</v>
      </c>
      <c r="G9" s="41">
        <v>5</v>
      </c>
      <c r="H9" s="39">
        <f t="shared" si="4"/>
        <v>0</v>
      </c>
      <c r="I9" s="9"/>
      <c r="J9" s="5">
        <f t="shared" si="1"/>
        <v>0</v>
      </c>
      <c r="K9" s="41">
        <v>120</v>
      </c>
      <c r="L9" s="45">
        <f t="shared" si="2"/>
        <v>0</v>
      </c>
    </row>
    <row r="10" spans="1:12" ht="12.75">
      <c r="A10" s="29" t="s">
        <v>13</v>
      </c>
      <c r="B10" s="15"/>
      <c r="C10" s="37">
        <v>23</v>
      </c>
      <c r="D10" s="40">
        <f t="shared" si="0"/>
        <v>0</v>
      </c>
      <c r="E10" s="42">
        <v>0.5</v>
      </c>
      <c r="F10" s="40">
        <f t="shared" si="3"/>
        <v>0</v>
      </c>
      <c r="G10" s="42">
        <v>1</v>
      </c>
      <c r="H10" s="40">
        <f t="shared" si="4"/>
        <v>0</v>
      </c>
      <c r="I10" s="11"/>
      <c r="J10" s="6">
        <f t="shared" si="1"/>
        <v>0</v>
      </c>
      <c r="K10" s="42">
        <v>105</v>
      </c>
      <c r="L10" s="46">
        <f t="shared" si="2"/>
        <v>0</v>
      </c>
    </row>
    <row r="11" spans="1:12" ht="12.75">
      <c r="A11" s="27" t="s">
        <v>33</v>
      </c>
      <c r="B11" s="13"/>
      <c r="C11" s="36">
        <v>41</v>
      </c>
      <c r="D11" s="39">
        <f t="shared" si="0"/>
        <v>0</v>
      </c>
      <c r="E11" s="41">
        <v>0</v>
      </c>
      <c r="F11" s="39">
        <f t="shared" si="3"/>
        <v>0</v>
      </c>
      <c r="G11" s="41">
        <v>5</v>
      </c>
      <c r="H11" s="39">
        <f t="shared" si="4"/>
        <v>0</v>
      </c>
      <c r="I11" s="9"/>
      <c r="J11" s="5">
        <f t="shared" si="1"/>
        <v>0</v>
      </c>
      <c r="K11" s="41">
        <v>215</v>
      </c>
      <c r="L11" s="45">
        <f t="shared" si="2"/>
        <v>0</v>
      </c>
    </row>
    <row r="12" spans="1:12" ht="12.75">
      <c r="A12" s="27" t="s">
        <v>62</v>
      </c>
      <c r="B12" s="13"/>
      <c r="C12" s="36">
        <v>20</v>
      </c>
      <c r="D12" s="39">
        <f t="shared" si="0"/>
        <v>0</v>
      </c>
      <c r="E12" s="41">
        <v>0</v>
      </c>
      <c r="F12" s="39">
        <f t="shared" si="3"/>
        <v>0</v>
      </c>
      <c r="G12" s="41">
        <v>13.5</v>
      </c>
      <c r="H12" s="39">
        <f t="shared" si="4"/>
        <v>0</v>
      </c>
      <c r="I12" s="9"/>
      <c r="J12" s="5">
        <f t="shared" si="1"/>
        <v>0</v>
      </c>
      <c r="K12" s="41">
        <v>217</v>
      </c>
      <c r="L12" s="45">
        <f t="shared" si="2"/>
        <v>0</v>
      </c>
    </row>
    <row r="13" spans="1:12" ht="12.75">
      <c r="A13" s="27" t="s">
        <v>29</v>
      </c>
      <c r="B13" s="13"/>
      <c r="C13" s="36">
        <v>18</v>
      </c>
      <c r="D13" s="39">
        <f t="shared" si="0"/>
        <v>0</v>
      </c>
      <c r="E13" s="41">
        <v>0</v>
      </c>
      <c r="F13" s="39">
        <f t="shared" si="3"/>
        <v>0</v>
      </c>
      <c r="G13" s="41">
        <v>1</v>
      </c>
      <c r="H13" s="39">
        <f t="shared" si="4"/>
        <v>0</v>
      </c>
      <c r="I13" s="9"/>
      <c r="J13" s="5">
        <f t="shared" si="1"/>
        <v>0</v>
      </c>
      <c r="K13" s="41">
        <v>82</v>
      </c>
      <c r="L13" s="45">
        <f t="shared" si="2"/>
        <v>0</v>
      </c>
    </row>
    <row r="14" spans="1:12" ht="12.75">
      <c r="A14" s="27" t="s">
        <v>30</v>
      </c>
      <c r="B14" s="13"/>
      <c r="C14" s="36">
        <v>19</v>
      </c>
      <c r="D14" s="39">
        <f t="shared" si="0"/>
        <v>0</v>
      </c>
      <c r="E14" s="41">
        <v>0</v>
      </c>
      <c r="F14" s="39">
        <f t="shared" si="3"/>
        <v>0</v>
      </c>
      <c r="G14" s="41">
        <v>1</v>
      </c>
      <c r="H14" s="39">
        <f t="shared" si="4"/>
        <v>0</v>
      </c>
      <c r="I14" s="9"/>
      <c r="J14" s="5">
        <f t="shared" si="1"/>
        <v>0</v>
      </c>
      <c r="K14" s="41">
        <v>96</v>
      </c>
      <c r="L14" s="45">
        <f t="shared" si="2"/>
        <v>0</v>
      </c>
    </row>
    <row r="15" spans="1:12" ht="12.75">
      <c r="A15" s="27" t="s">
        <v>42</v>
      </c>
      <c r="B15" s="13"/>
      <c r="C15" s="36">
        <v>1</v>
      </c>
      <c r="D15" s="39">
        <f t="shared" si="0"/>
        <v>0</v>
      </c>
      <c r="E15" s="41">
        <v>1</v>
      </c>
      <c r="F15" s="39">
        <f t="shared" si="3"/>
        <v>0</v>
      </c>
      <c r="G15" s="41">
        <v>1</v>
      </c>
      <c r="H15" s="39">
        <f t="shared" si="4"/>
        <v>0</v>
      </c>
      <c r="I15" s="9"/>
      <c r="J15" s="5">
        <f t="shared" si="1"/>
        <v>0</v>
      </c>
      <c r="K15" s="41">
        <v>1</v>
      </c>
      <c r="L15" s="45">
        <f t="shared" si="2"/>
        <v>0</v>
      </c>
    </row>
    <row r="16" spans="1:12" ht="12.75">
      <c r="A16" s="27" t="s">
        <v>61</v>
      </c>
      <c r="B16" s="13"/>
      <c r="C16" s="36">
        <v>3</v>
      </c>
      <c r="D16" s="39">
        <f t="shared" si="0"/>
        <v>0</v>
      </c>
      <c r="E16" s="41">
        <v>5</v>
      </c>
      <c r="F16" s="39">
        <f t="shared" si="3"/>
        <v>0</v>
      </c>
      <c r="G16" s="41">
        <v>3</v>
      </c>
      <c r="H16" s="39">
        <f t="shared" si="4"/>
        <v>0</v>
      </c>
      <c r="I16" s="9"/>
      <c r="J16" s="5">
        <f t="shared" si="1"/>
        <v>0</v>
      </c>
      <c r="K16" s="41">
        <v>57</v>
      </c>
      <c r="L16" s="45">
        <f t="shared" si="2"/>
        <v>0</v>
      </c>
    </row>
    <row r="17" spans="1:12" ht="12.75">
      <c r="A17" s="27" t="s">
        <v>27</v>
      </c>
      <c r="B17" s="13"/>
      <c r="C17" s="36">
        <v>12</v>
      </c>
      <c r="D17" s="39">
        <f t="shared" si="0"/>
        <v>0</v>
      </c>
      <c r="E17" s="41">
        <v>4</v>
      </c>
      <c r="F17" s="39">
        <f t="shared" si="3"/>
        <v>0</v>
      </c>
      <c r="G17" s="41">
        <v>0.5</v>
      </c>
      <c r="H17" s="39">
        <f t="shared" si="4"/>
        <v>0</v>
      </c>
      <c r="I17" s="9"/>
      <c r="J17" s="5">
        <f t="shared" si="1"/>
        <v>0</v>
      </c>
      <c r="K17" s="41">
        <v>62</v>
      </c>
      <c r="L17" s="45">
        <f t="shared" si="2"/>
        <v>0</v>
      </c>
    </row>
    <row r="18" spans="1:12" ht="12.75">
      <c r="A18" s="27" t="s">
        <v>63</v>
      </c>
      <c r="B18" s="13"/>
      <c r="C18" s="36">
        <v>4</v>
      </c>
      <c r="D18" s="39">
        <f t="shared" si="0"/>
        <v>0</v>
      </c>
      <c r="E18" s="41">
        <v>16</v>
      </c>
      <c r="F18" s="39">
        <f t="shared" si="3"/>
        <v>0</v>
      </c>
      <c r="G18" s="41">
        <v>3</v>
      </c>
      <c r="H18" s="39">
        <f t="shared" si="4"/>
        <v>0</v>
      </c>
      <c r="I18" s="9"/>
      <c r="J18" s="5">
        <f t="shared" si="1"/>
        <v>0</v>
      </c>
      <c r="K18" s="41">
        <v>103</v>
      </c>
      <c r="L18" s="45">
        <f t="shared" si="2"/>
        <v>0</v>
      </c>
    </row>
    <row r="19" spans="1:12" ht="12.75">
      <c r="A19" s="27" t="s">
        <v>35</v>
      </c>
      <c r="B19" s="13"/>
      <c r="C19" s="36">
        <v>25</v>
      </c>
      <c r="D19" s="39">
        <f t="shared" si="0"/>
        <v>0</v>
      </c>
      <c r="E19" s="41">
        <v>0</v>
      </c>
      <c r="F19" s="39">
        <f t="shared" si="3"/>
        <v>0</v>
      </c>
      <c r="G19" s="41">
        <v>29</v>
      </c>
      <c r="H19" s="39">
        <f t="shared" si="4"/>
        <v>0</v>
      </c>
      <c r="I19" s="9"/>
      <c r="J19" s="5">
        <f t="shared" si="1"/>
        <v>0</v>
      </c>
      <c r="K19" s="41">
        <v>390</v>
      </c>
      <c r="L19" s="45">
        <f t="shared" si="2"/>
        <v>0</v>
      </c>
    </row>
    <row r="20" spans="1:12" ht="12.75">
      <c r="A20" s="27" t="s">
        <v>37</v>
      </c>
      <c r="B20" s="13"/>
      <c r="C20" s="36">
        <v>20</v>
      </c>
      <c r="D20" s="39">
        <f t="shared" si="0"/>
        <v>0</v>
      </c>
      <c r="E20" s="41">
        <v>0</v>
      </c>
      <c r="F20" s="39">
        <f t="shared" si="3"/>
        <v>0</v>
      </c>
      <c r="G20" s="41">
        <v>12</v>
      </c>
      <c r="H20" s="39">
        <f t="shared" si="4"/>
        <v>0</v>
      </c>
      <c r="I20" s="9"/>
      <c r="J20" s="5">
        <f t="shared" si="1"/>
        <v>0</v>
      </c>
      <c r="K20" s="41">
        <v>210</v>
      </c>
      <c r="L20" s="45">
        <f t="shared" si="2"/>
        <v>0</v>
      </c>
    </row>
    <row r="21" spans="1:12" ht="12.75">
      <c r="A21" s="27" t="s">
        <v>48</v>
      </c>
      <c r="B21" s="13"/>
      <c r="C21" s="36">
        <v>15</v>
      </c>
      <c r="D21" s="39">
        <f t="shared" si="0"/>
        <v>0</v>
      </c>
      <c r="E21" s="41">
        <v>4</v>
      </c>
      <c r="F21" s="39">
        <f t="shared" si="3"/>
        <v>0</v>
      </c>
      <c r="G21" s="41">
        <v>8</v>
      </c>
      <c r="H21" s="39">
        <f t="shared" si="4"/>
        <v>0</v>
      </c>
      <c r="I21" s="9"/>
      <c r="J21" s="5">
        <f t="shared" si="1"/>
        <v>0</v>
      </c>
      <c r="K21" s="41">
        <v>150</v>
      </c>
      <c r="L21" s="45">
        <f t="shared" si="2"/>
        <v>0</v>
      </c>
    </row>
    <row r="22" spans="1:12" ht="12.75">
      <c r="A22" s="27" t="s">
        <v>49</v>
      </c>
      <c r="B22" s="13"/>
      <c r="C22" s="36">
        <v>1</v>
      </c>
      <c r="D22" s="39">
        <f t="shared" si="0"/>
        <v>0</v>
      </c>
      <c r="E22" s="41">
        <v>0</v>
      </c>
      <c r="F22" s="39">
        <f t="shared" si="3"/>
        <v>0</v>
      </c>
      <c r="G22" s="41">
        <v>82</v>
      </c>
      <c r="H22" s="39">
        <f t="shared" si="4"/>
        <v>0</v>
      </c>
      <c r="I22" s="9"/>
      <c r="J22" s="5">
        <f t="shared" si="1"/>
        <v>0</v>
      </c>
      <c r="K22" s="41">
        <v>773</v>
      </c>
      <c r="L22" s="45">
        <f t="shared" si="2"/>
        <v>0</v>
      </c>
    </row>
    <row r="23" spans="1:12" ht="12.75">
      <c r="A23" s="27" t="s">
        <v>55</v>
      </c>
      <c r="B23" s="13"/>
      <c r="C23" s="36">
        <v>3</v>
      </c>
      <c r="D23" s="39">
        <f t="shared" si="0"/>
        <v>0</v>
      </c>
      <c r="E23" s="41">
        <v>4</v>
      </c>
      <c r="F23" s="39">
        <f t="shared" si="3"/>
        <v>0</v>
      </c>
      <c r="G23" s="41">
        <v>25</v>
      </c>
      <c r="H23" s="39">
        <f t="shared" si="4"/>
        <v>0</v>
      </c>
      <c r="I23" s="9"/>
      <c r="J23" s="5">
        <f t="shared" si="1"/>
        <v>0</v>
      </c>
      <c r="K23" s="41">
        <v>251</v>
      </c>
      <c r="L23" s="45">
        <f t="shared" si="2"/>
        <v>0</v>
      </c>
    </row>
    <row r="24" spans="1:12" ht="12.75">
      <c r="A24" s="27" t="s">
        <v>12</v>
      </c>
      <c r="B24" s="13"/>
      <c r="C24" s="36">
        <v>13</v>
      </c>
      <c r="D24" s="39">
        <f t="shared" si="0"/>
        <v>0</v>
      </c>
      <c r="E24" s="41">
        <v>1</v>
      </c>
      <c r="F24" s="39">
        <f t="shared" si="3"/>
        <v>0</v>
      </c>
      <c r="G24" s="41">
        <v>11</v>
      </c>
      <c r="H24" s="39">
        <f t="shared" si="4"/>
        <v>0</v>
      </c>
      <c r="I24" s="9"/>
      <c r="J24" s="5">
        <f t="shared" si="1"/>
        <v>0</v>
      </c>
      <c r="K24" s="41">
        <v>167</v>
      </c>
      <c r="L24" s="45">
        <f t="shared" si="2"/>
        <v>0</v>
      </c>
    </row>
    <row r="25" spans="1:12" ht="12.75">
      <c r="A25" s="29" t="s">
        <v>34</v>
      </c>
      <c r="B25" s="15"/>
      <c r="C25" s="37">
        <v>22</v>
      </c>
      <c r="D25" s="40">
        <f t="shared" si="0"/>
        <v>0</v>
      </c>
      <c r="E25" s="42">
        <v>50</v>
      </c>
      <c r="F25" s="40">
        <f t="shared" si="3"/>
        <v>0</v>
      </c>
      <c r="G25" s="42">
        <v>2</v>
      </c>
      <c r="H25" s="40">
        <f t="shared" si="4"/>
        <v>0</v>
      </c>
      <c r="I25" s="11"/>
      <c r="J25" s="6">
        <f t="shared" si="1"/>
        <v>0</v>
      </c>
      <c r="K25" s="42">
        <v>320</v>
      </c>
      <c r="L25" s="46">
        <f t="shared" si="2"/>
        <v>0</v>
      </c>
    </row>
    <row r="26" spans="1:12" ht="12.75">
      <c r="A26" s="29" t="s">
        <v>36</v>
      </c>
      <c r="B26" s="15"/>
      <c r="C26" s="37">
        <v>11</v>
      </c>
      <c r="D26" s="40">
        <f t="shared" si="0"/>
        <v>0</v>
      </c>
      <c r="E26" s="42">
        <v>65</v>
      </c>
      <c r="F26" s="40">
        <f t="shared" si="3"/>
        <v>0</v>
      </c>
      <c r="G26" s="42">
        <v>4</v>
      </c>
      <c r="H26" s="40">
        <f t="shared" si="4"/>
        <v>0</v>
      </c>
      <c r="I26" s="11"/>
      <c r="J26" s="6">
        <f t="shared" si="1"/>
        <v>0</v>
      </c>
      <c r="K26" s="42">
        <v>350</v>
      </c>
      <c r="L26" s="46">
        <f t="shared" si="2"/>
        <v>0</v>
      </c>
    </row>
    <row r="27" spans="1:12" ht="12.75">
      <c r="A27" s="25" t="s">
        <v>39</v>
      </c>
      <c r="B27" s="71"/>
      <c r="C27" s="32">
        <v>2</v>
      </c>
      <c r="D27" s="34">
        <f t="shared" si="0"/>
        <v>0</v>
      </c>
      <c r="E27" s="33">
        <v>15</v>
      </c>
      <c r="F27" s="34">
        <f t="shared" si="3"/>
        <v>0</v>
      </c>
      <c r="G27" s="33">
        <v>0</v>
      </c>
      <c r="H27" s="34">
        <f t="shared" si="4"/>
        <v>0</v>
      </c>
      <c r="I27" s="10"/>
      <c r="J27" s="3">
        <f t="shared" si="1"/>
        <v>0</v>
      </c>
      <c r="K27" s="33">
        <v>70</v>
      </c>
      <c r="L27" s="35">
        <f t="shared" si="2"/>
        <v>0</v>
      </c>
    </row>
    <row r="28" spans="1:12" ht="12.75">
      <c r="A28" s="25" t="s">
        <v>38</v>
      </c>
      <c r="B28" s="71"/>
      <c r="C28" s="32">
        <v>2</v>
      </c>
      <c r="D28" s="34">
        <f t="shared" si="0"/>
        <v>0</v>
      </c>
      <c r="E28" s="33">
        <v>18</v>
      </c>
      <c r="F28" s="34">
        <f t="shared" si="3"/>
        <v>0</v>
      </c>
      <c r="G28" s="33">
        <v>0.5</v>
      </c>
      <c r="H28" s="34">
        <f t="shared" si="4"/>
        <v>0</v>
      </c>
      <c r="I28" s="10"/>
      <c r="J28" s="3">
        <f t="shared" si="1"/>
        <v>0</v>
      </c>
      <c r="K28" s="33">
        <v>82</v>
      </c>
      <c r="L28" s="35">
        <f t="shared" si="2"/>
        <v>0</v>
      </c>
    </row>
    <row r="29" spans="1:12" ht="12.75">
      <c r="A29" s="25" t="s">
        <v>40</v>
      </c>
      <c r="B29" s="71"/>
      <c r="C29" s="32">
        <v>6</v>
      </c>
      <c r="D29" s="34">
        <f t="shared" si="0"/>
        <v>0</v>
      </c>
      <c r="E29" s="33">
        <v>26</v>
      </c>
      <c r="F29" s="34">
        <f t="shared" si="3"/>
        <v>0</v>
      </c>
      <c r="G29" s="33">
        <v>2</v>
      </c>
      <c r="H29" s="34">
        <f t="shared" si="4"/>
        <v>0</v>
      </c>
      <c r="I29" s="10"/>
      <c r="J29" s="3">
        <f t="shared" si="1"/>
        <v>0</v>
      </c>
      <c r="K29" s="33">
        <v>146</v>
      </c>
      <c r="L29" s="35">
        <f t="shared" si="2"/>
        <v>0</v>
      </c>
    </row>
    <row r="30" spans="1:12" ht="12.75">
      <c r="A30" s="27" t="s">
        <v>41</v>
      </c>
      <c r="B30" s="13"/>
      <c r="C30" s="36">
        <v>7</v>
      </c>
      <c r="D30" s="39">
        <f t="shared" si="0"/>
        <v>0</v>
      </c>
      <c r="E30" s="41">
        <v>45</v>
      </c>
      <c r="F30" s="39">
        <f t="shared" si="3"/>
        <v>0</v>
      </c>
      <c r="G30" s="41">
        <v>1</v>
      </c>
      <c r="H30" s="39">
        <f t="shared" si="4"/>
        <v>0</v>
      </c>
      <c r="I30" s="9"/>
      <c r="J30" s="5">
        <f t="shared" si="1"/>
        <v>0</v>
      </c>
      <c r="K30" s="41">
        <v>220</v>
      </c>
      <c r="L30" s="45">
        <f t="shared" si="2"/>
        <v>0</v>
      </c>
    </row>
    <row r="31" spans="1:12" ht="12.75">
      <c r="A31" s="27" t="s">
        <v>54</v>
      </c>
      <c r="B31" s="13"/>
      <c r="C31" s="36">
        <v>6</v>
      </c>
      <c r="D31" s="39">
        <f t="shared" si="0"/>
        <v>0</v>
      </c>
      <c r="E31" s="41">
        <v>55</v>
      </c>
      <c r="F31" s="39">
        <f t="shared" si="3"/>
        <v>0</v>
      </c>
      <c r="G31" s="41">
        <v>18</v>
      </c>
      <c r="H31" s="39">
        <f t="shared" si="4"/>
        <v>0</v>
      </c>
      <c r="I31" s="9"/>
      <c r="J31" s="5">
        <f t="shared" si="1"/>
        <v>0</v>
      </c>
      <c r="K31" s="41">
        <v>450</v>
      </c>
      <c r="L31" s="45">
        <f t="shared" si="2"/>
        <v>0</v>
      </c>
    </row>
    <row r="32" spans="1:12" ht="12.75">
      <c r="A32" s="27" t="s">
        <v>53</v>
      </c>
      <c r="B32" s="13"/>
      <c r="C32" s="36">
        <v>9</v>
      </c>
      <c r="D32" s="39">
        <f t="shared" si="0"/>
        <v>0</v>
      </c>
      <c r="E32" s="41">
        <v>54</v>
      </c>
      <c r="F32" s="39">
        <f t="shared" si="3"/>
        <v>0</v>
      </c>
      <c r="G32" s="41">
        <v>32</v>
      </c>
      <c r="H32" s="39">
        <f t="shared" si="4"/>
        <v>0</v>
      </c>
      <c r="I32" s="9"/>
      <c r="J32" s="5">
        <f t="shared" si="1"/>
        <v>0</v>
      </c>
      <c r="K32" s="41">
        <v>550</v>
      </c>
      <c r="L32" s="45">
        <f t="shared" si="2"/>
        <v>0</v>
      </c>
    </row>
    <row r="33" spans="1:12" ht="12.75">
      <c r="A33" s="27" t="s">
        <v>42</v>
      </c>
      <c r="B33" s="13"/>
      <c r="C33" s="36">
        <v>1</v>
      </c>
      <c r="D33" s="39">
        <f t="shared" si="0"/>
        <v>0</v>
      </c>
      <c r="E33" s="41">
        <v>1</v>
      </c>
      <c r="F33" s="39">
        <f t="shared" si="3"/>
        <v>0</v>
      </c>
      <c r="G33" s="41">
        <v>1</v>
      </c>
      <c r="H33" s="39">
        <f t="shared" si="4"/>
        <v>0</v>
      </c>
      <c r="I33" s="9"/>
      <c r="J33" s="5">
        <f t="shared" si="1"/>
        <v>0</v>
      </c>
      <c r="K33" s="41">
        <v>1</v>
      </c>
      <c r="L33" s="45">
        <f t="shared" si="2"/>
        <v>0</v>
      </c>
    </row>
    <row r="34" spans="1:12" ht="12.75">
      <c r="A34" s="27" t="s">
        <v>17</v>
      </c>
      <c r="B34" s="13"/>
      <c r="C34" s="36">
        <v>0</v>
      </c>
      <c r="D34" s="39">
        <f t="shared" si="0"/>
        <v>0</v>
      </c>
      <c r="E34" s="41">
        <v>4</v>
      </c>
      <c r="F34" s="39">
        <f t="shared" si="3"/>
        <v>0</v>
      </c>
      <c r="G34" s="41">
        <v>0</v>
      </c>
      <c r="H34" s="39">
        <f t="shared" si="4"/>
        <v>0</v>
      </c>
      <c r="I34" s="9">
        <v>2</v>
      </c>
      <c r="J34" s="5">
        <f t="shared" si="1"/>
        <v>0</v>
      </c>
      <c r="K34" s="41">
        <v>20</v>
      </c>
      <c r="L34" s="45">
        <f t="shared" si="2"/>
        <v>0</v>
      </c>
    </row>
    <row r="35" spans="1:12" ht="12.75">
      <c r="A35" s="27" t="s">
        <v>18</v>
      </c>
      <c r="B35" s="13"/>
      <c r="C35" s="36">
        <v>1</v>
      </c>
      <c r="D35" s="39">
        <f t="shared" si="0"/>
        <v>0</v>
      </c>
      <c r="E35" s="41">
        <v>6</v>
      </c>
      <c r="F35" s="39">
        <f t="shared" si="3"/>
        <v>0</v>
      </c>
      <c r="G35" s="41">
        <v>0</v>
      </c>
      <c r="H35" s="39">
        <f t="shared" si="4"/>
        <v>0</v>
      </c>
      <c r="I35" s="9">
        <v>3</v>
      </c>
      <c r="J35" s="5">
        <v>0</v>
      </c>
      <c r="K35" s="41">
        <v>30</v>
      </c>
      <c r="L35" s="45">
        <f t="shared" si="2"/>
        <v>0</v>
      </c>
    </row>
    <row r="36" spans="1:12" ht="12.75">
      <c r="A36" s="27" t="s">
        <v>19</v>
      </c>
      <c r="B36" s="13"/>
      <c r="C36" s="36">
        <v>1</v>
      </c>
      <c r="D36" s="39">
        <f t="shared" si="0"/>
        <v>0</v>
      </c>
      <c r="E36" s="41">
        <v>2</v>
      </c>
      <c r="F36" s="39">
        <f t="shared" si="3"/>
        <v>0</v>
      </c>
      <c r="G36" s="41">
        <v>14</v>
      </c>
      <c r="H36" s="39">
        <f t="shared" si="4"/>
        <v>0</v>
      </c>
      <c r="I36" s="9">
        <v>2</v>
      </c>
      <c r="J36" s="5">
        <f t="shared" si="1"/>
        <v>0</v>
      </c>
      <c r="K36" s="41">
        <v>142</v>
      </c>
      <c r="L36" s="45">
        <f t="shared" si="2"/>
        <v>0</v>
      </c>
    </row>
    <row r="37" spans="1:12" ht="12.75">
      <c r="A37" s="25" t="s">
        <v>20</v>
      </c>
      <c r="B37" s="14"/>
      <c r="C37" s="32">
        <v>3</v>
      </c>
      <c r="D37" s="34">
        <v>0</v>
      </c>
      <c r="E37" s="33">
        <v>1</v>
      </c>
      <c r="F37" s="34">
        <v>0</v>
      </c>
      <c r="G37" s="33">
        <v>0</v>
      </c>
      <c r="H37" s="34">
        <f t="shared" si="4"/>
        <v>0</v>
      </c>
      <c r="I37" s="10">
        <v>7</v>
      </c>
      <c r="J37" s="3">
        <f t="shared" si="1"/>
        <v>0</v>
      </c>
      <c r="K37" s="33">
        <v>16</v>
      </c>
      <c r="L37" s="35">
        <f t="shared" si="2"/>
        <v>0</v>
      </c>
    </row>
    <row r="38" spans="1:12" ht="12.75">
      <c r="A38" s="27" t="s">
        <v>43</v>
      </c>
      <c r="B38" s="13"/>
      <c r="C38" s="36">
        <v>1</v>
      </c>
      <c r="D38" s="39">
        <f t="shared" si="0"/>
        <v>0</v>
      </c>
      <c r="E38" s="41">
        <v>1</v>
      </c>
      <c r="F38" s="39">
        <f t="shared" si="3"/>
        <v>0</v>
      </c>
      <c r="G38" s="41">
        <v>0</v>
      </c>
      <c r="H38" s="39">
        <f t="shared" si="4"/>
        <v>0</v>
      </c>
      <c r="I38" s="9">
        <v>2</v>
      </c>
      <c r="J38" s="5">
        <v>0</v>
      </c>
      <c r="K38" s="41">
        <v>11</v>
      </c>
      <c r="L38" s="45">
        <f t="shared" si="2"/>
        <v>0</v>
      </c>
    </row>
    <row r="39" spans="1:12" ht="12.75">
      <c r="A39" s="27" t="s">
        <v>22</v>
      </c>
      <c r="B39" s="13"/>
      <c r="C39" s="36">
        <v>2</v>
      </c>
      <c r="D39" s="39">
        <f t="shared" si="0"/>
        <v>0</v>
      </c>
      <c r="E39" s="41">
        <v>0</v>
      </c>
      <c r="F39" s="39">
        <f t="shared" si="3"/>
        <v>0</v>
      </c>
      <c r="G39" s="41">
        <v>24</v>
      </c>
      <c r="H39" s="39">
        <f t="shared" si="4"/>
        <v>0</v>
      </c>
      <c r="I39" s="9">
        <v>3</v>
      </c>
      <c r="J39" s="5">
        <f t="shared" si="1"/>
        <v>0</v>
      </c>
      <c r="K39" s="41">
        <v>228</v>
      </c>
      <c r="L39" s="45">
        <f t="shared" si="2"/>
        <v>0</v>
      </c>
    </row>
    <row r="40" spans="1:12" ht="12.75">
      <c r="A40" s="27" t="s">
        <v>21</v>
      </c>
      <c r="B40" s="13"/>
      <c r="C40" s="36">
        <v>0.5</v>
      </c>
      <c r="D40" s="39">
        <f t="shared" si="0"/>
        <v>0</v>
      </c>
      <c r="E40" s="41">
        <v>13</v>
      </c>
      <c r="F40" s="39">
        <f t="shared" si="3"/>
        <v>0</v>
      </c>
      <c r="G40" s="41">
        <v>0</v>
      </c>
      <c r="H40" s="39">
        <f t="shared" si="4"/>
        <v>0</v>
      </c>
      <c r="I40" s="9">
        <v>2</v>
      </c>
      <c r="J40" s="5">
        <f t="shared" si="1"/>
        <v>0</v>
      </c>
      <c r="K40" s="41">
        <v>55</v>
      </c>
      <c r="L40" s="45">
        <f t="shared" si="2"/>
        <v>0</v>
      </c>
    </row>
    <row r="41" spans="1:12" ht="12.75">
      <c r="A41" s="27" t="s">
        <v>23</v>
      </c>
      <c r="B41" s="13"/>
      <c r="C41" s="36">
        <v>1</v>
      </c>
      <c r="D41" s="39">
        <f t="shared" si="0"/>
        <v>0</v>
      </c>
      <c r="E41" s="41">
        <v>21</v>
      </c>
      <c r="F41" s="39">
        <f t="shared" si="3"/>
        <v>0</v>
      </c>
      <c r="G41" s="41">
        <v>0</v>
      </c>
      <c r="H41" s="39">
        <f t="shared" si="4"/>
        <v>0</v>
      </c>
      <c r="I41" s="9">
        <v>2</v>
      </c>
      <c r="J41" s="5">
        <f t="shared" si="1"/>
        <v>0</v>
      </c>
      <c r="K41" s="41">
        <v>92</v>
      </c>
      <c r="L41" s="45">
        <f t="shared" si="2"/>
        <v>0</v>
      </c>
    </row>
    <row r="42" spans="1:12" ht="12.75">
      <c r="A42" s="27" t="s">
        <v>24</v>
      </c>
      <c r="B42" s="13"/>
      <c r="C42" s="36">
        <v>4</v>
      </c>
      <c r="D42" s="39">
        <f t="shared" si="0"/>
        <v>0</v>
      </c>
      <c r="E42" s="41">
        <v>54</v>
      </c>
      <c r="F42" s="39">
        <f t="shared" si="3"/>
        <v>0</v>
      </c>
      <c r="G42" s="41">
        <v>1</v>
      </c>
      <c r="H42" s="39">
        <f t="shared" si="4"/>
        <v>0</v>
      </c>
      <c r="I42" s="9">
        <v>10</v>
      </c>
      <c r="J42" s="5">
        <f t="shared" si="1"/>
        <v>0</v>
      </c>
      <c r="K42" s="41">
        <v>242</v>
      </c>
      <c r="L42" s="45">
        <f t="shared" si="2"/>
        <v>0</v>
      </c>
    </row>
    <row r="43" spans="1:12" ht="12.75">
      <c r="A43" s="27" t="s">
        <v>42</v>
      </c>
      <c r="B43" s="13"/>
      <c r="C43" s="36">
        <v>1</v>
      </c>
      <c r="D43" s="39">
        <f t="shared" si="0"/>
        <v>0</v>
      </c>
      <c r="E43" s="41">
        <v>1</v>
      </c>
      <c r="F43" s="39">
        <f t="shared" si="3"/>
        <v>0</v>
      </c>
      <c r="G43" s="41">
        <v>1</v>
      </c>
      <c r="H43" s="39">
        <f t="shared" si="4"/>
        <v>0</v>
      </c>
      <c r="I43" s="9"/>
      <c r="J43" s="5">
        <f t="shared" si="1"/>
        <v>0</v>
      </c>
      <c r="K43" s="41">
        <v>1</v>
      </c>
      <c r="L43" s="45">
        <f t="shared" si="2"/>
        <v>0</v>
      </c>
    </row>
    <row r="44" spans="1:12" ht="12.75">
      <c r="A44" s="27" t="s">
        <v>47</v>
      </c>
      <c r="B44" s="13"/>
      <c r="C44" s="36">
        <v>0</v>
      </c>
      <c r="D44" s="39">
        <f t="shared" si="0"/>
        <v>0</v>
      </c>
      <c r="E44" s="41">
        <v>75</v>
      </c>
      <c r="F44" s="39">
        <f t="shared" si="3"/>
        <v>0</v>
      </c>
      <c r="G44" s="41">
        <v>0</v>
      </c>
      <c r="H44" s="39">
        <f t="shared" si="4"/>
        <v>0</v>
      </c>
      <c r="I44" s="9"/>
      <c r="J44" s="5">
        <f t="shared" si="1"/>
        <v>0</v>
      </c>
      <c r="K44" s="41">
        <v>302</v>
      </c>
      <c r="L44" s="45">
        <f t="shared" si="2"/>
        <v>0</v>
      </c>
    </row>
    <row r="45" spans="1:12" ht="12.75">
      <c r="A45" s="27" t="s">
        <v>50</v>
      </c>
      <c r="B45" s="13"/>
      <c r="C45" s="36">
        <v>1</v>
      </c>
      <c r="D45" s="39">
        <f t="shared" si="0"/>
        <v>0</v>
      </c>
      <c r="E45" s="41">
        <v>62</v>
      </c>
      <c r="F45" s="39">
        <f t="shared" si="3"/>
        <v>0</v>
      </c>
      <c r="G45" s="41">
        <v>0</v>
      </c>
      <c r="H45" s="39">
        <f t="shared" si="4"/>
        <v>0</v>
      </c>
      <c r="I45" s="9"/>
      <c r="J45" s="5">
        <f t="shared" si="1"/>
        <v>0</v>
      </c>
      <c r="K45" s="41">
        <v>250</v>
      </c>
      <c r="L45" s="45">
        <f t="shared" si="2"/>
        <v>0</v>
      </c>
    </row>
    <row r="46" spans="1:12" ht="12.75">
      <c r="A46" s="27" t="s">
        <v>56</v>
      </c>
      <c r="B46" s="13"/>
      <c r="C46" s="36">
        <v>1.6</v>
      </c>
      <c r="D46" s="39">
        <f t="shared" si="0"/>
        <v>0</v>
      </c>
      <c r="E46" s="41">
        <v>4</v>
      </c>
      <c r="F46" s="39">
        <f t="shared" si="3"/>
        <v>0</v>
      </c>
      <c r="G46" s="41">
        <v>1.5</v>
      </c>
      <c r="H46" s="39">
        <f t="shared" si="4"/>
        <v>0</v>
      </c>
      <c r="I46" s="9"/>
      <c r="J46" s="5">
        <f t="shared" si="1"/>
        <v>0</v>
      </c>
      <c r="K46" s="41">
        <v>40</v>
      </c>
      <c r="L46" s="45">
        <f t="shared" si="2"/>
        <v>0</v>
      </c>
    </row>
    <row r="47" spans="1:12" ht="12.75">
      <c r="A47" s="27" t="s">
        <v>52</v>
      </c>
      <c r="B47" s="13"/>
      <c r="C47" s="36">
        <v>10</v>
      </c>
      <c r="D47" s="39">
        <f t="shared" si="0"/>
        <v>0</v>
      </c>
      <c r="E47" s="41">
        <v>30</v>
      </c>
      <c r="F47" s="39">
        <f t="shared" si="3"/>
        <v>0</v>
      </c>
      <c r="G47" s="41">
        <v>8.5</v>
      </c>
      <c r="H47" s="39">
        <f t="shared" si="4"/>
        <v>0</v>
      </c>
      <c r="I47" s="9"/>
      <c r="J47" s="5">
        <f t="shared" si="1"/>
        <v>0</v>
      </c>
      <c r="K47" s="41">
        <v>240</v>
      </c>
      <c r="L47" s="45">
        <f t="shared" si="2"/>
        <v>0</v>
      </c>
    </row>
    <row r="48" spans="1:12" ht="12.75">
      <c r="A48" s="27" t="s">
        <v>45</v>
      </c>
      <c r="B48" s="13"/>
      <c r="C48" s="36">
        <v>79</v>
      </c>
      <c r="D48" s="39">
        <f t="shared" si="0"/>
        <v>0</v>
      </c>
      <c r="E48" s="41">
        <v>7.3</v>
      </c>
      <c r="F48" s="39">
        <f t="shared" si="3"/>
        <v>0</v>
      </c>
      <c r="G48" s="41">
        <v>1.6</v>
      </c>
      <c r="H48" s="39">
        <f t="shared" si="4"/>
        <v>0</v>
      </c>
      <c r="I48" s="9"/>
      <c r="J48" s="5">
        <f t="shared" si="1"/>
        <v>0</v>
      </c>
      <c r="K48" s="41">
        <v>356</v>
      </c>
      <c r="L48" s="45">
        <f t="shared" si="2"/>
        <v>0</v>
      </c>
    </row>
    <row r="49" spans="1:12" ht="12.75">
      <c r="A49" s="27" t="s">
        <v>44</v>
      </c>
      <c r="B49" s="13"/>
      <c r="C49" s="36">
        <v>95</v>
      </c>
      <c r="D49" s="39">
        <f t="shared" si="0"/>
        <v>0</v>
      </c>
      <c r="E49" s="41">
        <v>0.5</v>
      </c>
      <c r="F49" s="39">
        <f t="shared" si="3"/>
        <v>0</v>
      </c>
      <c r="G49" s="41">
        <v>1</v>
      </c>
      <c r="H49" s="39">
        <f t="shared" si="4"/>
        <v>0</v>
      </c>
      <c r="I49" s="9"/>
      <c r="J49" s="5">
        <f t="shared" si="1"/>
        <v>0</v>
      </c>
      <c r="K49" s="41">
        <v>391</v>
      </c>
      <c r="L49" s="45">
        <f t="shared" si="2"/>
        <v>0</v>
      </c>
    </row>
    <row r="50" spans="1:12" ht="12.75">
      <c r="A50" s="27" t="s">
        <v>42</v>
      </c>
      <c r="B50" s="13"/>
      <c r="C50" s="36">
        <v>1</v>
      </c>
      <c r="D50" s="39">
        <f>($B50/100)*$C50</f>
        <v>0</v>
      </c>
      <c r="E50" s="41">
        <v>1</v>
      </c>
      <c r="F50" s="39">
        <f>($B50/100)*$E50</f>
        <v>0</v>
      </c>
      <c r="G50" s="41">
        <v>1</v>
      </c>
      <c r="H50" s="39">
        <f>($B50/100)*$G50</f>
        <v>0</v>
      </c>
      <c r="I50" s="9"/>
      <c r="J50" s="5">
        <f t="shared" si="1"/>
        <v>0</v>
      </c>
      <c r="K50" s="41">
        <v>1</v>
      </c>
      <c r="L50" s="45">
        <f>($B50/100)*$K50</f>
        <v>0</v>
      </c>
    </row>
    <row r="51" spans="1:12" ht="12.75">
      <c r="A51" s="27" t="s">
        <v>51</v>
      </c>
      <c r="B51" s="13"/>
      <c r="C51" s="36">
        <v>20</v>
      </c>
      <c r="D51" s="39">
        <f>($B51/100)*$C51</f>
        <v>0</v>
      </c>
      <c r="E51" s="41">
        <v>12</v>
      </c>
      <c r="F51" s="39">
        <f>($B51/100)*$E51</f>
        <v>0</v>
      </c>
      <c r="G51" s="41">
        <v>42</v>
      </c>
      <c r="H51" s="39">
        <f>($B51/100)*$G51</f>
        <v>0</v>
      </c>
      <c r="I51" s="9"/>
      <c r="J51" s="5">
        <f t="shared" si="1"/>
        <v>0</v>
      </c>
      <c r="K51" s="41">
        <v>511</v>
      </c>
      <c r="L51" s="45">
        <f>($B51/100)*$K51</f>
        <v>0</v>
      </c>
    </row>
    <row r="52" spans="1:12" ht="12.75">
      <c r="A52" s="27" t="s">
        <v>16</v>
      </c>
      <c r="B52" s="13"/>
      <c r="C52" s="36">
        <v>15</v>
      </c>
      <c r="D52" s="39">
        <f>($B52/100)*$C52</f>
        <v>0</v>
      </c>
      <c r="E52" s="48">
        <v>10</v>
      </c>
      <c r="F52" s="39">
        <f>($B52/100)*$E52</f>
        <v>0</v>
      </c>
      <c r="G52" s="41">
        <v>60</v>
      </c>
      <c r="H52" s="39">
        <f>($B52/100)*$G52</f>
        <v>0</v>
      </c>
      <c r="I52" s="9">
        <v>8</v>
      </c>
      <c r="J52" s="5">
        <f t="shared" si="1"/>
        <v>0</v>
      </c>
      <c r="K52" s="41">
        <v>650</v>
      </c>
      <c r="L52" s="45">
        <f>($B52/100)*$K52</f>
        <v>0</v>
      </c>
    </row>
    <row r="53" spans="1:12" ht="12.75">
      <c r="A53" s="27" t="s">
        <v>46</v>
      </c>
      <c r="B53" s="13"/>
      <c r="C53" s="36">
        <v>0</v>
      </c>
      <c r="D53" s="39">
        <f>($B53/100)*$C53</f>
        <v>0</v>
      </c>
      <c r="E53" s="41">
        <v>0</v>
      </c>
      <c r="F53" s="39">
        <f>($B53/100)*$E53</f>
        <v>0</v>
      </c>
      <c r="G53" s="41">
        <v>100</v>
      </c>
      <c r="H53" s="39">
        <f>($B53/100)*$G53</f>
        <v>0</v>
      </c>
      <c r="I53" s="9"/>
      <c r="J53" s="5">
        <f t="shared" si="1"/>
        <v>0</v>
      </c>
      <c r="K53" s="41">
        <v>926</v>
      </c>
      <c r="L53" s="45">
        <f>($B53/100)*$K53</f>
        <v>0</v>
      </c>
    </row>
    <row r="54" spans="1:12" ht="12.75">
      <c r="A54" s="27" t="s">
        <v>42</v>
      </c>
      <c r="B54" s="13"/>
      <c r="C54" s="36">
        <v>1</v>
      </c>
      <c r="D54" s="39">
        <f aca="true" t="shared" si="5" ref="D54:D59">($B54/100)*$C54</f>
        <v>0</v>
      </c>
      <c r="E54" s="41">
        <v>1</v>
      </c>
      <c r="F54" s="39">
        <f aca="true" t="shared" si="6" ref="F54:F59">($B54/100)*$E54</f>
        <v>0</v>
      </c>
      <c r="G54" s="41">
        <v>1</v>
      </c>
      <c r="H54" s="39">
        <f aca="true" t="shared" si="7" ref="H54:H59">($B54/100)*$G54</f>
        <v>0</v>
      </c>
      <c r="I54" s="9"/>
      <c r="J54" s="5">
        <f t="shared" si="1"/>
        <v>0</v>
      </c>
      <c r="K54" s="41">
        <v>1</v>
      </c>
      <c r="L54" s="45">
        <f aca="true" t="shared" si="8" ref="L54:L59">($B54/100)*$K54</f>
        <v>0</v>
      </c>
    </row>
    <row r="55" spans="1:12" ht="12.75">
      <c r="A55" s="27" t="s">
        <v>57</v>
      </c>
      <c r="B55" s="13"/>
      <c r="C55" s="36">
        <v>0</v>
      </c>
      <c r="D55" s="39">
        <f t="shared" si="5"/>
        <v>0</v>
      </c>
      <c r="E55" s="41">
        <v>12</v>
      </c>
      <c r="F55" s="39">
        <f t="shared" si="6"/>
        <v>0</v>
      </c>
      <c r="G55" s="41">
        <v>0</v>
      </c>
      <c r="H55" s="39">
        <f t="shared" si="7"/>
        <v>0</v>
      </c>
      <c r="I55" s="9"/>
      <c r="J55" s="5">
        <f t="shared" si="1"/>
        <v>0</v>
      </c>
      <c r="K55" s="41">
        <v>50</v>
      </c>
      <c r="L55" s="45">
        <f t="shared" si="8"/>
        <v>0</v>
      </c>
    </row>
    <row r="56" spans="1:12" ht="12.75">
      <c r="A56" s="27" t="s">
        <v>58</v>
      </c>
      <c r="B56" s="13"/>
      <c r="C56" s="36">
        <v>0</v>
      </c>
      <c r="D56" s="39">
        <f t="shared" si="5"/>
        <v>0</v>
      </c>
      <c r="E56" s="41">
        <v>6</v>
      </c>
      <c r="F56" s="39">
        <f t="shared" si="6"/>
        <v>0</v>
      </c>
      <c r="G56" s="41">
        <v>0</v>
      </c>
      <c r="H56" s="39">
        <f t="shared" si="7"/>
        <v>0</v>
      </c>
      <c r="I56" s="9"/>
      <c r="J56" s="5">
        <v>0</v>
      </c>
      <c r="K56" s="41">
        <v>26</v>
      </c>
      <c r="L56" s="45">
        <f t="shared" si="8"/>
        <v>0</v>
      </c>
    </row>
    <row r="57" spans="1:12" ht="12.75">
      <c r="A57" s="29" t="s">
        <v>59</v>
      </c>
      <c r="B57" s="15"/>
      <c r="C57" s="37">
        <v>1</v>
      </c>
      <c r="D57" s="40">
        <f t="shared" si="5"/>
        <v>0</v>
      </c>
      <c r="E57" s="42">
        <v>4</v>
      </c>
      <c r="F57" s="40">
        <f t="shared" si="6"/>
        <v>0</v>
      </c>
      <c r="G57" s="42">
        <v>0</v>
      </c>
      <c r="H57" s="40">
        <f t="shared" si="7"/>
        <v>0</v>
      </c>
      <c r="I57" s="11"/>
      <c r="J57" s="6">
        <f>($B57/100)*$I57</f>
        <v>0</v>
      </c>
      <c r="K57" s="42">
        <v>48</v>
      </c>
      <c r="L57" s="46">
        <f t="shared" si="8"/>
        <v>0</v>
      </c>
    </row>
    <row r="58" spans="1:12" ht="12.75">
      <c r="A58" s="29" t="s">
        <v>60</v>
      </c>
      <c r="B58" s="15"/>
      <c r="C58" s="37">
        <v>0</v>
      </c>
      <c r="D58" s="40">
        <f t="shared" si="5"/>
        <v>0</v>
      </c>
      <c r="E58" s="42">
        <v>0</v>
      </c>
      <c r="F58" s="40">
        <f t="shared" si="6"/>
        <v>0</v>
      </c>
      <c r="G58" s="42">
        <v>0</v>
      </c>
      <c r="H58" s="40">
        <f t="shared" si="7"/>
        <v>0</v>
      </c>
      <c r="I58" s="11"/>
      <c r="J58" s="6">
        <f>($B58/100)*$I58</f>
        <v>0</v>
      </c>
      <c r="K58" s="42">
        <v>70</v>
      </c>
      <c r="L58" s="46">
        <f t="shared" si="8"/>
        <v>0</v>
      </c>
    </row>
    <row r="59" spans="1:12" ht="13.5" thickBot="1">
      <c r="A59" s="27" t="s">
        <v>42</v>
      </c>
      <c r="B59" s="13"/>
      <c r="C59" s="36">
        <v>1</v>
      </c>
      <c r="D59" s="39">
        <f t="shared" si="5"/>
        <v>0</v>
      </c>
      <c r="E59" s="41">
        <v>1</v>
      </c>
      <c r="F59" s="39">
        <f t="shared" si="6"/>
        <v>0</v>
      </c>
      <c r="G59" s="41">
        <v>1</v>
      </c>
      <c r="H59" s="39">
        <f t="shared" si="7"/>
        <v>0</v>
      </c>
      <c r="I59" s="9"/>
      <c r="J59" s="5">
        <f>($B59/100)*$I59</f>
        <v>0</v>
      </c>
      <c r="K59" s="41">
        <v>1</v>
      </c>
      <c r="L59" s="45">
        <f t="shared" si="8"/>
        <v>0</v>
      </c>
    </row>
    <row r="60" spans="1:12" ht="13.5" thickBot="1">
      <c r="A60" s="49" t="s">
        <v>14</v>
      </c>
      <c r="B60" s="50">
        <f>SUM(B5:B59)</f>
        <v>0</v>
      </c>
      <c r="C60" s="51"/>
      <c r="D60" s="52">
        <f>SUM(D5:D59)</f>
        <v>0</v>
      </c>
      <c r="E60" s="53"/>
      <c r="F60" s="52">
        <f>SUM(F5:F59)</f>
        <v>0</v>
      </c>
      <c r="G60" s="53"/>
      <c r="H60" s="52">
        <f>SUM(H5:H59)</f>
        <v>0</v>
      </c>
      <c r="I60" s="54"/>
      <c r="J60" s="52">
        <f>SUM(J5:J59)</f>
        <v>0</v>
      </c>
      <c r="K60" s="53"/>
      <c r="L60" s="55">
        <f>SUM(L5:L59)</f>
        <v>0</v>
      </c>
    </row>
    <row r="61" spans="1:12" ht="13.5" thickBot="1">
      <c r="A61" s="28" t="s">
        <v>15</v>
      </c>
      <c r="B61" s="19"/>
      <c r="C61" s="38"/>
      <c r="D61" s="44" t="e">
        <f>100/$L60*$D60*4</f>
        <v>#DIV/0!</v>
      </c>
      <c r="E61" s="43"/>
      <c r="F61" s="44" t="e">
        <f>100/$L60*$F60*4</f>
        <v>#DIV/0!</v>
      </c>
      <c r="G61" s="43"/>
      <c r="H61" s="44" t="e">
        <f>100/$L60*$H60*9</f>
        <v>#DIV/0!</v>
      </c>
      <c r="I61" s="21"/>
      <c r="J61" s="20"/>
      <c r="K61" s="43"/>
      <c r="L61" s="47">
        <v>100</v>
      </c>
    </row>
  </sheetData>
  <printOptions/>
  <pageMargins left="0.7874015748031497" right="0.5905511811023623" top="0.3937007874015748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61"/>
  <sheetViews>
    <sheetView workbookViewId="0" topLeftCell="A1">
      <selection activeCell="B30" sqref="B30"/>
    </sheetView>
  </sheetViews>
  <sheetFormatPr defaultColWidth="11.421875" defaultRowHeight="12.75"/>
  <cols>
    <col min="1" max="1" width="17.7109375" style="1" customWidth="1"/>
    <col min="2" max="2" width="7.7109375" style="0" customWidth="1"/>
    <col min="3" max="3" width="5.7109375" style="0" customWidth="1"/>
    <col min="4" max="4" width="6.574218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customWidth="1"/>
  </cols>
  <sheetData>
    <row r="1" spans="1:12" ht="16.5" thickBot="1">
      <c r="A1" s="18" t="s">
        <v>0</v>
      </c>
      <c r="B1" s="68" t="s">
        <v>64</v>
      </c>
      <c r="C1" s="16"/>
      <c r="D1" s="16"/>
      <c r="E1" s="16"/>
      <c r="F1" s="31" t="s">
        <v>1</v>
      </c>
      <c r="G1" s="16"/>
      <c r="H1" s="69"/>
      <c r="I1" s="18" t="s">
        <v>2</v>
      </c>
      <c r="J1" s="16"/>
      <c r="K1" s="30"/>
      <c r="L1" s="17"/>
    </row>
    <row r="2" spans="1:12" ht="18.75" thickBot="1">
      <c r="A2" s="72"/>
      <c r="D2" s="70"/>
      <c r="F2" s="73" t="s">
        <v>70</v>
      </c>
      <c r="I2" s="18" t="s">
        <v>66</v>
      </c>
      <c r="J2" s="74"/>
      <c r="K2" s="75"/>
      <c r="L2" s="17"/>
    </row>
    <row r="3" spans="1:12" ht="15.75">
      <c r="A3" s="26" t="s">
        <v>3</v>
      </c>
      <c r="B3" s="23" t="s">
        <v>4</v>
      </c>
      <c r="C3" s="67" t="s">
        <v>5</v>
      </c>
      <c r="D3" s="66"/>
      <c r="E3" s="64" t="s">
        <v>6</v>
      </c>
      <c r="F3" s="66"/>
      <c r="G3" s="64" t="s">
        <v>7</v>
      </c>
      <c r="H3" s="66"/>
      <c r="I3" s="24" t="s">
        <v>8</v>
      </c>
      <c r="J3" s="4"/>
      <c r="K3" s="64" t="s">
        <v>9</v>
      </c>
      <c r="L3" s="65"/>
    </row>
    <row r="4" spans="1:12" ht="13.5" thickBot="1">
      <c r="A4" s="25"/>
      <c r="B4" s="12" t="s">
        <v>10</v>
      </c>
      <c r="C4" s="7" t="s">
        <v>11</v>
      </c>
      <c r="D4" s="2" t="s">
        <v>10</v>
      </c>
      <c r="E4" s="8" t="s">
        <v>11</v>
      </c>
      <c r="F4" s="2" t="s">
        <v>10</v>
      </c>
      <c r="G4" s="8" t="s">
        <v>11</v>
      </c>
      <c r="H4" s="2" t="s">
        <v>10</v>
      </c>
      <c r="I4" s="8" t="s">
        <v>11</v>
      </c>
      <c r="J4" s="2" t="s">
        <v>10</v>
      </c>
      <c r="K4" s="8" t="s">
        <v>11</v>
      </c>
      <c r="L4" s="22"/>
    </row>
    <row r="5" spans="1:12" ht="12.75">
      <c r="A5" s="56" t="s">
        <v>25</v>
      </c>
      <c r="B5" s="57"/>
      <c r="C5" s="58">
        <v>19</v>
      </c>
      <c r="D5" s="59">
        <f aca="true" t="shared" si="0" ref="D5:D49">($B5/100)*$C5</f>
        <v>0</v>
      </c>
      <c r="E5" s="60">
        <v>0</v>
      </c>
      <c r="F5" s="59">
        <v>0</v>
      </c>
      <c r="G5" s="60">
        <v>12</v>
      </c>
      <c r="H5" s="59">
        <v>0</v>
      </c>
      <c r="I5" s="61"/>
      <c r="J5" s="62">
        <f aca="true" t="shared" si="1" ref="J5:J55">($B5/100)*$I5</f>
        <v>0</v>
      </c>
      <c r="K5" s="60">
        <v>176</v>
      </c>
      <c r="L5" s="63">
        <f aca="true" t="shared" si="2" ref="L5:L49">($B5/100)*$K5</f>
        <v>0</v>
      </c>
    </row>
    <row r="6" spans="1:12" ht="12.75">
      <c r="A6" s="27" t="s">
        <v>26</v>
      </c>
      <c r="B6" s="13"/>
      <c r="C6" s="36">
        <v>18</v>
      </c>
      <c r="D6" s="39">
        <f t="shared" si="0"/>
        <v>0</v>
      </c>
      <c r="E6" s="41">
        <v>1</v>
      </c>
      <c r="F6" s="39">
        <f aca="true" t="shared" si="3" ref="F6:F49">($B6/100)*$E6</f>
        <v>0</v>
      </c>
      <c r="G6" s="41">
        <v>4</v>
      </c>
      <c r="H6" s="39">
        <f aca="true" t="shared" si="4" ref="H6:H49">($B6/100)*$G6</f>
        <v>0</v>
      </c>
      <c r="I6" s="9"/>
      <c r="J6" s="5">
        <f t="shared" si="1"/>
        <v>0</v>
      </c>
      <c r="K6" s="41">
        <v>114</v>
      </c>
      <c r="L6" s="45">
        <f t="shared" si="2"/>
        <v>0</v>
      </c>
    </row>
    <row r="7" spans="1:12" ht="12.75">
      <c r="A7" s="27" t="s">
        <v>31</v>
      </c>
      <c r="B7" s="13"/>
      <c r="C7" s="36">
        <v>12</v>
      </c>
      <c r="D7" s="39">
        <f t="shared" si="0"/>
        <v>0</v>
      </c>
      <c r="E7" s="41">
        <v>0</v>
      </c>
      <c r="F7" s="39">
        <f t="shared" si="3"/>
        <v>0</v>
      </c>
      <c r="G7" s="41">
        <v>35</v>
      </c>
      <c r="H7" s="39">
        <f t="shared" si="4"/>
        <v>0</v>
      </c>
      <c r="I7" s="9"/>
      <c r="J7" s="5">
        <f t="shared" si="1"/>
        <v>0</v>
      </c>
      <c r="K7" s="41">
        <v>420</v>
      </c>
      <c r="L7" s="45">
        <f t="shared" si="2"/>
        <v>0</v>
      </c>
    </row>
    <row r="8" spans="1:12" ht="12.75">
      <c r="A8" s="27" t="s">
        <v>32</v>
      </c>
      <c r="B8" s="13"/>
      <c r="C8" s="36">
        <v>12</v>
      </c>
      <c r="D8" s="39">
        <f t="shared" si="0"/>
        <v>0</v>
      </c>
      <c r="E8" s="41">
        <v>0</v>
      </c>
      <c r="F8" s="39">
        <f t="shared" si="3"/>
        <v>0</v>
      </c>
      <c r="G8" s="41">
        <v>25</v>
      </c>
      <c r="H8" s="39">
        <f t="shared" si="4"/>
        <v>0</v>
      </c>
      <c r="I8" s="9"/>
      <c r="J8" s="5">
        <f t="shared" si="1"/>
        <v>0</v>
      </c>
      <c r="K8" s="41">
        <v>300</v>
      </c>
      <c r="L8" s="45">
        <f t="shared" si="2"/>
        <v>0</v>
      </c>
    </row>
    <row r="9" spans="1:12" ht="12.75">
      <c r="A9" s="27" t="s">
        <v>28</v>
      </c>
      <c r="B9" s="13"/>
      <c r="C9" s="36">
        <v>21</v>
      </c>
      <c r="D9" s="39">
        <f t="shared" si="0"/>
        <v>0</v>
      </c>
      <c r="E9" s="41">
        <v>0</v>
      </c>
      <c r="F9" s="39">
        <f t="shared" si="3"/>
        <v>0</v>
      </c>
      <c r="G9" s="41">
        <v>5</v>
      </c>
      <c r="H9" s="39">
        <f t="shared" si="4"/>
        <v>0</v>
      </c>
      <c r="I9" s="9"/>
      <c r="J9" s="5">
        <f t="shared" si="1"/>
        <v>0</v>
      </c>
      <c r="K9" s="41">
        <v>120</v>
      </c>
      <c r="L9" s="45">
        <f t="shared" si="2"/>
        <v>0</v>
      </c>
    </row>
    <row r="10" spans="1:12" ht="12.75">
      <c r="A10" s="29" t="s">
        <v>13</v>
      </c>
      <c r="B10" s="15"/>
      <c r="C10" s="37">
        <v>23</v>
      </c>
      <c r="D10" s="40">
        <f t="shared" si="0"/>
        <v>0</v>
      </c>
      <c r="E10" s="42">
        <v>0.5</v>
      </c>
      <c r="F10" s="40">
        <f t="shared" si="3"/>
        <v>0</v>
      </c>
      <c r="G10" s="42">
        <v>1</v>
      </c>
      <c r="H10" s="40">
        <f t="shared" si="4"/>
        <v>0</v>
      </c>
      <c r="I10" s="11"/>
      <c r="J10" s="6">
        <f t="shared" si="1"/>
        <v>0</v>
      </c>
      <c r="K10" s="42">
        <v>105</v>
      </c>
      <c r="L10" s="46">
        <f t="shared" si="2"/>
        <v>0</v>
      </c>
    </row>
    <row r="11" spans="1:12" ht="12.75">
      <c r="A11" s="27" t="s">
        <v>33</v>
      </c>
      <c r="B11" s="13"/>
      <c r="C11" s="36">
        <v>41</v>
      </c>
      <c r="D11" s="39">
        <f t="shared" si="0"/>
        <v>0</v>
      </c>
      <c r="E11" s="41">
        <v>0</v>
      </c>
      <c r="F11" s="39">
        <f t="shared" si="3"/>
        <v>0</v>
      </c>
      <c r="G11" s="41">
        <v>5</v>
      </c>
      <c r="H11" s="39">
        <f t="shared" si="4"/>
        <v>0</v>
      </c>
      <c r="I11" s="9"/>
      <c r="J11" s="5">
        <f t="shared" si="1"/>
        <v>0</v>
      </c>
      <c r="K11" s="41">
        <v>215</v>
      </c>
      <c r="L11" s="45">
        <f t="shared" si="2"/>
        <v>0</v>
      </c>
    </row>
    <row r="12" spans="1:12" ht="12.75">
      <c r="A12" s="27" t="s">
        <v>62</v>
      </c>
      <c r="B12" s="13"/>
      <c r="C12" s="36">
        <v>20</v>
      </c>
      <c r="D12" s="39">
        <f t="shared" si="0"/>
        <v>0</v>
      </c>
      <c r="E12" s="41">
        <v>0</v>
      </c>
      <c r="F12" s="39">
        <f t="shared" si="3"/>
        <v>0</v>
      </c>
      <c r="G12" s="41">
        <v>13.5</v>
      </c>
      <c r="H12" s="39">
        <f t="shared" si="4"/>
        <v>0</v>
      </c>
      <c r="I12" s="9"/>
      <c r="J12" s="5">
        <f t="shared" si="1"/>
        <v>0</v>
      </c>
      <c r="K12" s="41">
        <v>217</v>
      </c>
      <c r="L12" s="45">
        <f t="shared" si="2"/>
        <v>0</v>
      </c>
    </row>
    <row r="13" spans="1:12" ht="12.75">
      <c r="A13" s="27" t="s">
        <v>29</v>
      </c>
      <c r="B13" s="13"/>
      <c r="C13" s="36">
        <v>18</v>
      </c>
      <c r="D13" s="39">
        <f t="shared" si="0"/>
        <v>0</v>
      </c>
      <c r="E13" s="41">
        <v>0</v>
      </c>
      <c r="F13" s="39">
        <f t="shared" si="3"/>
        <v>0</v>
      </c>
      <c r="G13" s="41">
        <v>1</v>
      </c>
      <c r="H13" s="39">
        <f t="shared" si="4"/>
        <v>0</v>
      </c>
      <c r="I13" s="9"/>
      <c r="J13" s="5">
        <f t="shared" si="1"/>
        <v>0</v>
      </c>
      <c r="K13" s="41">
        <v>82</v>
      </c>
      <c r="L13" s="45">
        <f t="shared" si="2"/>
        <v>0</v>
      </c>
    </row>
    <row r="14" spans="1:12" ht="12.75">
      <c r="A14" s="27" t="s">
        <v>30</v>
      </c>
      <c r="B14" s="13"/>
      <c r="C14" s="36">
        <v>19</v>
      </c>
      <c r="D14" s="39">
        <f t="shared" si="0"/>
        <v>0</v>
      </c>
      <c r="E14" s="41">
        <v>0</v>
      </c>
      <c r="F14" s="39">
        <f t="shared" si="3"/>
        <v>0</v>
      </c>
      <c r="G14" s="41">
        <v>1</v>
      </c>
      <c r="H14" s="39">
        <f t="shared" si="4"/>
        <v>0</v>
      </c>
      <c r="I14" s="9"/>
      <c r="J14" s="5">
        <f t="shared" si="1"/>
        <v>0</v>
      </c>
      <c r="K14" s="41">
        <v>96</v>
      </c>
      <c r="L14" s="45">
        <f t="shared" si="2"/>
        <v>0</v>
      </c>
    </row>
    <row r="15" spans="1:12" ht="12.75">
      <c r="A15" s="27" t="s">
        <v>42</v>
      </c>
      <c r="B15" s="13"/>
      <c r="C15" s="36">
        <v>1</v>
      </c>
      <c r="D15" s="39">
        <f t="shared" si="0"/>
        <v>0</v>
      </c>
      <c r="E15" s="41">
        <v>1</v>
      </c>
      <c r="F15" s="39">
        <f t="shared" si="3"/>
        <v>0</v>
      </c>
      <c r="G15" s="41">
        <v>1</v>
      </c>
      <c r="H15" s="39">
        <f t="shared" si="4"/>
        <v>0</v>
      </c>
      <c r="I15" s="9"/>
      <c r="J15" s="5">
        <f t="shared" si="1"/>
        <v>0</v>
      </c>
      <c r="K15" s="41">
        <v>1</v>
      </c>
      <c r="L15" s="45">
        <f t="shared" si="2"/>
        <v>0</v>
      </c>
    </row>
    <row r="16" spans="1:12" ht="12.75">
      <c r="A16" s="27" t="s">
        <v>61</v>
      </c>
      <c r="B16" s="13"/>
      <c r="C16" s="36">
        <v>3</v>
      </c>
      <c r="D16" s="39">
        <f t="shared" si="0"/>
        <v>0</v>
      </c>
      <c r="E16" s="41">
        <v>5</v>
      </c>
      <c r="F16" s="39">
        <f t="shared" si="3"/>
        <v>0</v>
      </c>
      <c r="G16" s="41">
        <v>3</v>
      </c>
      <c r="H16" s="39">
        <f t="shared" si="4"/>
        <v>0</v>
      </c>
      <c r="I16" s="9"/>
      <c r="J16" s="5">
        <f t="shared" si="1"/>
        <v>0</v>
      </c>
      <c r="K16" s="41">
        <v>57</v>
      </c>
      <c r="L16" s="45">
        <f t="shared" si="2"/>
        <v>0</v>
      </c>
    </row>
    <row r="17" spans="1:12" ht="12.75">
      <c r="A17" s="27" t="s">
        <v>27</v>
      </c>
      <c r="B17" s="13"/>
      <c r="C17" s="36">
        <v>12</v>
      </c>
      <c r="D17" s="39">
        <f t="shared" si="0"/>
        <v>0</v>
      </c>
      <c r="E17" s="41">
        <v>4</v>
      </c>
      <c r="F17" s="39">
        <f t="shared" si="3"/>
        <v>0</v>
      </c>
      <c r="G17" s="41">
        <v>0.5</v>
      </c>
      <c r="H17" s="39">
        <f t="shared" si="4"/>
        <v>0</v>
      </c>
      <c r="I17" s="9"/>
      <c r="J17" s="5">
        <f t="shared" si="1"/>
        <v>0</v>
      </c>
      <c r="K17" s="41">
        <v>62</v>
      </c>
      <c r="L17" s="45">
        <f t="shared" si="2"/>
        <v>0</v>
      </c>
    </row>
    <row r="18" spans="1:12" ht="12.75">
      <c r="A18" s="27" t="s">
        <v>63</v>
      </c>
      <c r="B18" s="13"/>
      <c r="C18" s="36">
        <v>4</v>
      </c>
      <c r="D18" s="39">
        <f t="shared" si="0"/>
        <v>0</v>
      </c>
      <c r="E18" s="41">
        <v>16</v>
      </c>
      <c r="F18" s="39">
        <f t="shared" si="3"/>
        <v>0</v>
      </c>
      <c r="G18" s="41">
        <v>3</v>
      </c>
      <c r="H18" s="39">
        <f t="shared" si="4"/>
        <v>0</v>
      </c>
      <c r="I18" s="9"/>
      <c r="J18" s="5">
        <f t="shared" si="1"/>
        <v>0</v>
      </c>
      <c r="K18" s="41">
        <v>103</v>
      </c>
      <c r="L18" s="45">
        <f t="shared" si="2"/>
        <v>0</v>
      </c>
    </row>
    <row r="19" spans="1:12" ht="12.75">
      <c r="A19" s="27" t="s">
        <v>35</v>
      </c>
      <c r="B19" s="13"/>
      <c r="C19" s="36">
        <v>25</v>
      </c>
      <c r="D19" s="39">
        <f t="shared" si="0"/>
        <v>0</v>
      </c>
      <c r="E19" s="41">
        <v>0</v>
      </c>
      <c r="F19" s="39">
        <f t="shared" si="3"/>
        <v>0</v>
      </c>
      <c r="G19" s="41">
        <v>29</v>
      </c>
      <c r="H19" s="39">
        <f t="shared" si="4"/>
        <v>0</v>
      </c>
      <c r="I19" s="9"/>
      <c r="J19" s="5">
        <f t="shared" si="1"/>
        <v>0</v>
      </c>
      <c r="K19" s="41">
        <v>390</v>
      </c>
      <c r="L19" s="45">
        <f t="shared" si="2"/>
        <v>0</v>
      </c>
    </row>
    <row r="20" spans="1:12" ht="12.75">
      <c r="A20" s="27" t="s">
        <v>37</v>
      </c>
      <c r="B20" s="13"/>
      <c r="C20" s="36">
        <v>20</v>
      </c>
      <c r="D20" s="39">
        <f t="shared" si="0"/>
        <v>0</v>
      </c>
      <c r="E20" s="41">
        <v>0</v>
      </c>
      <c r="F20" s="39">
        <f t="shared" si="3"/>
        <v>0</v>
      </c>
      <c r="G20" s="41">
        <v>12</v>
      </c>
      <c r="H20" s="39">
        <f t="shared" si="4"/>
        <v>0</v>
      </c>
      <c r="I20" s="9"/>
      <c r="J20" s="5">
        <f t="shared" si="1"/>
        <v>0</v>
      </c>
      <c r="K20" s="41">
        <v>210</v>
      </c>
      <c r="L20" s="45">
        <f t="shared" si="2"/>
        <v>0</v>
      </c>
    </row>
    <row r="21" spans="1:12" ht="12.75">
      <c r="A21" s="27" t="s">
        <v>48</v>
      </c>
      <c r="B21" s="13"/>
      <c r="C21" s="36">
        <v>15</v>
      </c>
      <c r="D21" s="39">
        <f t="shared" si="0"/>
        <v>0</v>
      </c>
      <c r="E21" s="41">
        <v>4</v>
      </c>
      <c r="F21" s="39">
        <f t="shared" si="3"/>
        <v>0</v>
      </c>
      <c r="G21" s="41">
        <v>8</v>
      </c>
      <c r="H21" s="39">
        <f t="shared" si="4"/>
        <v>0</v>
      </c>
      <c r="I21" s="9"/>
      <c r="J21" s="5">
        <f t="shared" si="1"/>
        <v>0</v>
      </c>
      <c r="K21" s="41">
        <v>150</v>
      </c>
      <c r="L21" s="45">
        <f t="shared" si="2"/>
        <v>0</v>
      </c>
    </row>
    <row r="22" spans="1:12" ht="12.75">
      <c r="A22" s="27" t="s">
        <v>49</v>
      </c>
      <c r="B22" s="13"/>
      <c r="C22" s="36">
        <v>1</v>
      </c>
      <c r="D22" s="39">
        <f t="shared" si="0"/>
        <v>0</v>
      </c>
      <c r="E22" s="41">
        <v>0</v>
      </c>
      <c r="F22" s="39">
        <f t="shared" si="3"/>
        <v>0</v>
      </c>
      <c r="G22" s="41">
        <v>82</v>
      </c>
      <c r="H22" s="39">
        <f t="shared" si="4"/>
        <v>0</v>
      </c>
      <c r="I22" s="9"/>
      <c r="J22" s="5">
        <f t="shared" si="1"/>
        <v>0</v>
      </c>
      <c r="K22" s="41">
        <v>773</v>
      </c>
      <c r="L22" s="45">
        <f t="shared" si="2"/>
        <v>0</v>
      </c>
    </row>
    <row r="23" spans="1:12" ht="12.75">
      <c r="A23" s="27" t="s">
        <v>55</v>
      </c>
      <c r="B23" s="13"/>
      <c r="C23" s="36">
        <v>3</v>
      </c>
      <c r="D23" s="39">
        <f t="shared" si="0"/>
        <v>0</v>
      </c>
      <c r="E23" s="41">
        <v>4</v>
      </c>
      <c r="F23" s="39">
        <f t="shared" si="3"/>
        <v>0</v>
      </c>
      <c r="G23" s="41">
        <v>25</v>
      </c>
      <c r="H23" s="39">
        <f t="shared" si="4"/>
        <v>0</v>
      </c>
      <c r="I23" s="9"/>
      <c r="J23" s="5">
        <f t="shared" si="1"/>
        <v>0</v>
      </c>
      <c r="K23" s="41">
        <v>251</v>
      </c>
      <c r="L23" s="45">
        <f t="shared" si="2"/>
        <v>0</v>
      </c>
    </row>
    <row r="24" spans="1:12" ht="12.75">
      <c r="A24" s="27" t="s">
        <v>12</v>
      </c>
      <c r="B24" s="13"/>
      <c r="C24" s="36">
        <v>13</v>
      </c>
      <c r="D24" s="39">
        <f t="shared" si="0"/>
        <v>0</v>
      </c>
      <c r="E24" s="41">
        <v>1</v>
      </c>
      <c r="F24" s="39">
        <f t="shared" si="3"/>
        <v>0</v>
      </c>
      <c r="G24" s="41">
        <v>11</v>
      </c>
      <c r="H24" s="39">
        <f t="shared" si="4"/>
        <v>0</v>
      </c>
      <c r="I24" s="9"/>
      <c r="J24" s="5">
        <f t="shared" si="1"/>
        <v>0</v>
      </c>
      <c r="K24" s="41">
        <v>167</v>
      </c>
      <c r="L24" s="45">
        <f t="shared" si="2"/>
        <v>0</v>
      </c>
    </row>
    <row r="25" spans="1:12" ht="12.75">
      <c r="A25" s="29" t="s">
        <v>34</v>
      </c>
      <c r="B25" s="15"/>
      <c r="C25" s="37">
        <v>22</v>
      </c>
      <c r="D25" s="40">
        <f t="shared" si="0"/>
        <v>0</v>
      </c>
      <c r="E25" s="42">
        <v>50</v>
      </c>
      <c r="F25" s="40">
        <f t="shared" si="3"/>
        <v>0</v>
      </c>
      <c r="G25" s="42">
        <v>2</v>
      </c>
      <c r="H25" s="40">
        <f t="shared" si="4"/>
        <v>0</v>
      </c>
      <c r="I25" s="11"/>
      <c r="J25" s="6">
        <f t="shared" si="1"/>
        <v>0</v>
      </c>
      <c r="K25" s="42">
        <v>320</v>
      </c>
      <c r="L25" s="46">
        <f t="shared" si="2"/>
        <v>0</v>
      </c>
    </row>
    <row r="26" spans="1:12" ht="12.75">
      <c r="A26" s="29" t="s">
        <v>36</v>
      </c>
      <c r="B26" s="15"/>
      <c r="C26" s="37">
        <v>11</v>
      </c>
      <c r="D26" s="40">
        <f t="shared" si="0"/>
        <v>0</v>
      </c>
      <c r="E26" s="42">
        <v>65</v>
      </c>
      <c r="F26" s="40">
        <f t="shared" si="3"/>
        <v>0</v>
      </c>
      <c r="G26" s="42">
        <v>4</v>
      </c>
      <c r="H26" s="40">
        <f t="shared" si="4"/>
        <v>0</v>
      </c>
      <c r="I26" s="11"/>
      <c r="J26" s="6">
        <f t="shared" si="1"/>
        <v>0</v>
      </c>
      <c r="K26" s="42">
        <v>350</v>
      </c>
      <c r="L26" s="46">
        <f t="shared" si="2"/>
        <v>0</v>
      </c>
    </row>
    <row r="27" spans="1:12" ht="12.75">
      <c r="A27" s="25" t="s">
        <v>39</v>
      </c>
      <c r="B27" s="71"/>
      <c r="C27" s="32">
        <v>2</v>
      </c>
      <c r="D27" s="34">
        <f t="shared" si="0"/>
        <v>0</v>
      </c>
      <c r="E27" s="33">
        <v>15</v>
      </c>
      <c r="F27" s="34">
        <f t="shared" si="3"/>
        <v>0</v>
      </c>
      <c r="G27" s="33">
        <v>0</v>
      </c>
      <c r="H27" s="34">
        <f t="shared" si="4"/>
        <v>0</v>
      </c>
      <c r="I27" s="10"/>
      <c r="J27" s="3">
        <f t="shared" si="1"/>
        <v>0</v>
      </c>
      <c r="K27" s="33">
        <v>70</v>
      </c>
      <c r="L27" s="35">
        <f t="shared" si="2"/>
        <v>0</v>
      </c>
    </row>
    <row r="28" spans="1:12" ht="12.75">
      <c r="A28" s="25" t="s">
        <v>38</v>
      </c>
      <c r="B28" s="71"/>
      <c r="C28" s="32">
        <v>2</v>
      </c>
      <c r="D28" s="34">
        <f t="shared" si="0"/>
        <v>0</v>
      </c>
      <c r="E28" s="33">
        <v>18</v>
      </c>
      <c r="F28" s="34">
        <f t="shared" si="3"/>
        <v>0</v>
      </c>
      <c r="G28" s="33">
        <v>0.5</v>
      </c>
      <c r="H28" s="34">
        <f t="shared" si="4"/>
        <v>0</v>
      </c>
      <c r="I28" s="10"/>
      <c r="J28" s="3">
        <f t="shared" si="1"/>
        <v>0</v>
      </c>
      <c r="K28" s="33">
        <v>82</v>
      </c>
      <c r="L28" s="35">
        <f t="shared" si="2"/>
        <v>0</v>
      </c>
    </row>
    <row r="29" spans="1:12" ht="12.75">
      <c r="A29" s="25" t="s">
        <v>40</v>
      </c>
      <c r="B29" s="71"/>
      <c r="C29" s="32">
        <v>6</v>
      </c>
      <c r="D29" s="34">
        <f t="shared" si="0"/>
        <v>0</v>
      </c>
      <c r="E29" s="33">
        <v>26</v>
      </c>
      <c r="F29" s="34">
        <f t="shared" si="3"/>
        <v>0</v>
      </c>
      <c r="G29" s="33">
        <v>2</v>
      </c>
      <c r="H29" s="34">
        <f t="shared" si="4"/>
        <v>0</v>
      </c>
      <c r="I29" s="10"/>
      <c r="J29" s="3">
        <f t="shared" si="1"/>
        <v>0</v>
      </c>
      <c r="K29" s="33">
        <v>146</v>
      </c>
      <c r="L29" s="35">
        <f t="shared" si="2"/>
        <v>0</v>
      </c>
    </row>
    <row r="30" spans="1:12" ht="12.75">
      <c r="A30" s="27" t="s">
        <v>41</v>
      </c>
      <c r="B30" s="13"/>
      <c r="C30" s="36">
        <v>7</v>
      </c>
      <c r="D30" s="39">
        <f t="shared" si="0"/>
        <v>0</v>
      </c>
      <c r="E30" s="41">
        <v>45</v>
      </c>
      <c r="F30" s="39">
        <f t="shared" si="3"/>
        <v>0</v>
      </c>
      <c r="G30" s="41">
        <v>1</v>
      </c>
      <c r="H30" s="39">
        <f t="shared" si="4"/>
        <v>0</v>
      </c>
      <c r="I30" s="9"/>
      <c r="J30" s="5">
        <f t="shared" si="1"/>
        <v>0</v>
      </c>
      <c r="K30" s="41">
        <v>220</v>
      </c>
      <c r="L30" s="45">
        <f t="shared" si="2"/>
        <v>0</v>
      </c>
    </row>
    <row r="31" spans="1:12" ht="12.75">
      <c r="A31" s="27" t="s">
        <v>54</v>
      </c>
      <c r="B31" s="13"/>
      <c r="C31" s="36">
        <v>6</v>
      </c>
      <c r="D31" s="39">
        <f t="shared" si="0"/>
        <v>0</v>
      </c>
      <c r="E31" s="41">
        <v>55</v>
      </c>
      <c r="F31" s="39">
        <f t="shared" si="3"/>
        <v>0</v>
      </c>
      <c r="G31" s="41">
        <v>18</v>
      </c>
      <c r="H31" s="39">
        <f t="shared" si="4"/>
        <v>0</v>
      </c>
      <c r="I31" s="9"/>
      <c r="J31" s="5">
        <f t="shared" si="1"/>
        <v>0</v>
      </c>
      <c r="K31" s="41">
        <v>450</v>
      </c>
      <c r="L31" s="45">
        <f t="shared" si="2"/>
        <v>0</v>
      </c>
    </row>
    <row r="32" spans="1:12" ht="12.75">
      <c r="A32" s="27" t="s">
        <v>53</v>
      </c>
      <c r="B32" s="13"/>
      <c r="C32" s="36">
        <v>9</v>
      </c>
      <c r="D32" s="39">
        <f t="shared" si="0"/>
        <v>0</v>
      </c>
      <c r="E32" s="41">
        <v>54</v>
      </c>
      <c r="F32" s="39">
        <f t="shared" si="3"/>
        <v>0</v>
      </c>
      <c r="G32" s="41">
        <v>32</v>
      </c>
      <c r="H32" s="39">
        <f t="shared" si="4"/>
        <v>0</v>
      </c>
      <c r="I32" s="9"/>
      <c r="J32" s="5">
        <f t="shared" si="1"/>
        <v>0</v>
      </c>
      <c r="K32" s="41">
        <v>550</v>
      </c>
      <c r="L32" s="45">
        <f t="shared" si="2"/>
        <v>0</v>
      </c>
    </row>
    <row r="33" spans="1:12" ht="12.75">
      <c r="A33" s="27" t="s">
        <v>42</v>
      </c>
      <c r="B33" s="13"/>
      <c r="C33" s="36">
        <v>1</v>
      </c>
      <c r="D33" s="39">
        <f t="shared" si="0"/>
        <v>0</v>
      </c>
      <c r="E33" s="41">
        <v>1</v>
      </c>
      <c r="F33" s="39">
        <f t="shared" si="3"/>
        <v>0</v>
      </c>
      <c r="G33" s="41">
        <v>1</v>
      </c>
      <c r="H33" s="39">
        <f t="shared" si="4"/>
        <v>0</v>
      </c>
      <c r="I33" s="9"/>
      <c r="J33" s="5">
        <f t="shared" si="1"/>
        <v>0</v>
      </c>
      <c r="K33" s="41">
        <v>1</v>
      </c>
      <c r="L33" s="45">
        <f t="shared" si="2"/>
        <v>0</v>
      </c>
    </row>
    <row r="34" spans="1:12" ht="12.75">
      <c r="A34" s="27" t="s">
        <v>17</v>
      </c>
      <c r="B34" s="13"/>
      <c r="C34" s="36">
        <v>0</v>
      </c>
      <c r="D34" s="39">
        <f t="shared" si="0"/>
        <v>0</v>
      </c>
      <c r="E34" s="41">
        <v>4</v>
      </c>
      <c r="F34" s="39">
        <f t="shared" si="3"/>
        <v>0</v>
      </c>
      <c r="G34" s="41">
        <v>0</v>
      </c>
      <c r="H34" s="39">
        <f t="shared" si="4"/>
        <v>0</v>
      </c>
      <c r="I34" s="9">
        <v>2</v>
      </c>
      <c r="J34" s="5">
        <f t="shared" si="1"/>
        <v>0</v>
      </c>
      <c r="K34" s="41">
        <v>20</v>
      </c>
      <c r="L34" s="45">
        <f t="shared" si="2"/>
        <v>0</v>
      </c>
    </row>
    <row r="35" spans="1:12" ht="12.75">
      <c r="A35" s="27" t="s">
        <v>18</v>
      </c>
      <c r="B35" s="13"/>
      <c r="C35" s="36">
        <v>1</v>
      </c>
      <c r="D35" s="39">
        <f t="shared" si="0"/>
        <v>0</v>
      </c>
      <c r="E35" s="41">
        <v>6</v>
      </c>
      <c r="F35" s="39">
        <f t="shared" si="3"/>
        <v>0</v>
      </c>
      <c r="G35" s="41">
        <v>0</v>
      </c>
      <c r="H35" s="39">
        <f t="shared" si="4"/>
        <v>0</v>
      </c>
      <c r="I35" s="9">
        <v>3</v>
      </c>
      <c r="J35" s="5">
        <v>0</v>
      </c>
      <c r="K35" s="41">
        <v>30</v>
      </c>
      <c r="L35" s="45">
        <f t="shared" si="2"/>
        <v>0</v>
      </c>
    </row>
    <row r="36" spans="1:12" ht="12.75">
      <c r="A36" s="27" t="s">
        <v>19</v>
      </c>
      <c r="B36" s="13"/>
      <c r="C36" s="36">
        <v>1</v>
      </c>
      <c r="D36" s="39">
        <f t="shared" si="0"/>
        <v>0</v>
      </c>
      <c r="E36" s="41">
        <v>2</v>
      </c>
      <c r="F36" s="39">
        <f t="shared" si="3"/>
        <v>0</v>
      </c>
      <c r="G36" s="41">
        <v>14</v>
      </c>
      <c r="H36" s="39">
        <f t="shared" si="4"/>
        <v>0</v>
      </c>
      <c r="I36" s="9">
        <v>2</v>
      </c>
      <c r="J36" s="5">
        <f t="shared" si="1"/>
        <v>0</v>
      </c>
      <c r="K36" s="41">
        <v>142</v>
      </c>
      <c r="L36" s="45">
        <f t="shared" si="2"/>
        <v>0</v>
      </c>
    </row>
    <row r="37" spans="1:12" ht="12.75">
      <c r="A37" s="25" t="s">
        <v>20</v>
      </c>
      <c r="B37" s="14"/>
      <c r="C37" s="32">
        <v>3</v>
      </c>
      <c r="D37" s="34">
        <v>0</v>
      </c>
      <c r="E37" s="33">
        <v>1</v>
      </c>
      <c r="F37" s="34">
        <v>0</v>
      </c>
      <c r="G37" s="33">
        <v>0</v>
      </c>
      <c r="H37" s="34">
        <f t="shared" si="4"/>
        <v>0</v>
      </c>
      <c r="I37" s="10">
        <v>7</v>
      </c>
      <c r="J37" s="3">
        <f t="shared" si="1"/>
        <v>0</v>
      </c>
      <c r="K37" s="33">
        <v>16</v>
      </c>
      <c r="L37" s="35">
        <f t="shared" si="2"/>
        <v>0</v>
      </c>
    </row>
    <row r="38" spans="1:12" ht="12.75">
      <c r="A38" s="27" t="s">
        <v>43</v>
      </c>
      <c r="B38" s="13"/>
      <c r="C38" s="36">
        <v>1</v>
      </c>
      <c r="D38" s="39">
        <f t="shared" si="0"/>
        <v>0</v>
      </c>
      <c r="E38" s="41">
        <v>1</v>
      </c>
      <c r="F38" s="39">
        <f t="shared" si="3"/>
        <v>0</v>
      </c>
      <c r="G38" s="41">
        <v>0</v>
      </c>
      <c r="H38" s="39">
        <f t="shared" si="4"/>
        <v>0</v>
      </c>
      <c r="I38" s="9">
        <v>2</v>
      </c>
      <c r="J38" s="5">
        <v>0</v>
      </c>
      <c r="K38" s="41">
        <v>11</v>
      </c>
      <c r="L38" s="45">
        <f t="shared" si="2"/>
        <v>0</v>
      </c>
    </row>
    <row r="39" spans="1:12" ht="12.75">
      <c r="A39" s="27" t="s">
        <v>22</v>
      </c>
      <c r="B39" s="13"/>
      <c r="C39" s="36">
        <v>2</v>
      </c>
      <c r="D39" s="39">
        <f t="shared" si="0"/>
        <v>0</v>
      </c>
      <c r="E39" s="41">
        <v>0</v>
      </c>
      <c r="F39" s="39">
        <f t="shared" si="3"/>
        <v>0</v>
      </c>
      <c r="G39" s="41">
        <v>24</v>
      </c>
      <c r="H39" s="39">
        <f t="shared" si="4"/>
        <v>0</v>
      </c>
      <c r="I39" s="9">
        <v>3</v>
      </c>
      <c r="J39" s="5">
        <f t="shared" si="1"/>
        <v>0</v>
      </c>
      <c r="K39" s="41">
        <v>228</v>
      </c>
      <c r="L39" s="45">
        <f t="shared" si="2"/>
        <v>0</v>
      </c>
    </row>
    <row r="40" spans="1:12" ht="12.75">
      <c r="A40" s="27" t="s">
        <v>21</v>
      </c>
      <c r="B40" s="13"/>
      <c r="C40" s="36">
        <v>0.5</v>
      </c>
      <c r="D40" s="39">
        <f t="shared" si="0"/>
        <v>0</v>
      </c>
      <c r="E40" s="41">
        <v>13</v>
      </c>
      <c r="F40" s="39">
        <f t="shared" si="3"/>
        <v>0</v>
      </c>
      <c r="G40" s="41">
        <v>0</v>
      </c>
      <c r="H40" s="39">
        <f t="shared" si="4"/>
        <v>0</v>
      </c>
      <c r="I40" s="9">
        <v>2</v>
      </c>
      <c r="J40" s="5">
        <f t="shared" si="1"/>
        <v>0</v>
      </c>
      <c r="K40" s="41">
        <v>55</v>
      </c>
      <c r="L40" s="45">
        <f t="shared" si="2"/>
        <v>0</v>
      </c>
    </row>
    <row r="41" spans="1:12" ht="12.75">
      <c r="A41" s="27" t="s">
        <v>23</v>
      </c>
      <c r="B41" s="13"/>
      <c r="C41" s="36">
        <v>1</v>
      </c>
      <c r="D41" s="39">
        <f t="shared" si="0"/>
        <v>0</v>
      </c>
      <c r="E41" s="41">
        <v>21</v>
      </c>
      <c r="F41" s="39">
        <f t="shared" si="3"/>
        <v>0</v>
      </c>
      <c r="G41" s="41">
        <v>0</v>
      </c>
      <c r="H41" s="39">
        <f t="shared" si="4"/>
        <v>0</v>
      </c>
      <c r="I41" s="9">
        <v>2</v>
      </c>
      <c r="J41" s="5">
        <f t="shared" si="1"/>
        <v>0</v>
      </c>
      <c r="K41" s="41">
        <v>92</v>
      </c>
      <c r="L41" s="45">
        <f t="shared" si="2"/>
        <v>0</v>
      </c>
    </row>
    <row r="42" spans="1:12" ht="12.75">
      <c r="A42" s="27" t="s">
        <v>24</v>
      </c>
      <c r="B42" s="13"/>
      <c r="C42" s="36">
        <v>4</v>
      </c>
      <c r="D42" s="39">
        <f t="shared" si="0"/>
        <v>0</v>
      </c>
      <c r="E42" s="41">
        <v>54</v>
      </c>
      <c r="F42" s="39">
        <f t="shared" si="3"/>
        <v>0</v>
      </c>
      <c r="G42" s="41">
        <v>1</v>
      </c>
      <c r="H42" s="39">
        <f t="shared" si="4"/>
        <v>0</v>
      </c>
      <c r="I42" s="9">
        <v>10</v>
      </c>
      <c r="J42" s="5">
        <f t="shared" si="1"/>
        <v>0</v>
      </c>
      <c r="K42" s="41">
        <v>242</v>
      </c>
      <c r="L42" s="45">
        <f t="shared" si="2"/>
        <v>0</v>
      </c>
    </row>
    <row r="43" spans="1:12" ht="12.75">
      <c r="A43" s="27" t="s">
        <v>42</v>
      </c>
      <c r="B43" s="13"/>
      <c r="C43" s="36">
        <v>1</v>
      </c>
      <c r="D43" s="39">
        <f t="shared" si="0"/>
        <v>0</v>
      </c>
      <c r="E43" s="41">
        <v>1</v>
      </c>
      <c r="F43" s="39">
        <f t="shared" si="3"/>
        <v>0</v>
      </c>
      <c r="G43" s="41">
        <v>1</v>
      </c>
      <c r="H43" s="39">
        <f t="shared" si="4"/>
        <v>0</v>
      </c>
      <c r="I43" s="9"/>
      <c r="J43" s="5">
        <f t="shared" si="1"/>
        <v>0</v>
      </c>
      <c r="K43" s="41">
        <v>1</v>
      </c>
      <c r="L43" s="45">
        <f t="shared" si="2"/>
        <v>0</v>
      </c>
    </row>
    <row r="44" spans="1:12" ht="12.75">
      <c r="A44" s="27" t="s">
        <v>47</v>
      </c>
      <c r="B44" s="13"/>
      <c r="C44" s="36">
        <v>0</v>
      </c>
      <c r="D44" s="39">
        <f t="shared" si="0"/>
        <v>0</v>
      </c>
      <c r="E44" s="41">
        <v>75</v>
      </c>
      <c r="F44" s="39">
        <f t="shared" si="3"/>
        <v>0</v>
      </c>
      <c r="G44" s="41">
        <v>0</v>
      </c>
      <c r="H44" s="39">
        <f t="shared" si="4"/>
        <v>0</v>
      </c>
      <c r="I44" s="9"/>
      <c r="J44" s="5">
        <f t="shared" si="1"/>
        <v>0</v>
      </c>
      <c r="K44" s="41">
        <v>302</v>
      </c>
      <c r="L44" s="45">
        <f t="shared" si="2"/>
        <v>0</v>
      </c>
    </row>
    <row r="45" spans="1:12" ht="12.75">
      <c r="A45" s="27" t="s">
        <v>50</v>
      </c>
      <c r="B45" s="13"/>
      <c r="C45" s="36">
        <v>1</v>
      </c>
      <c r="D45" s="39">
        <f t="shared" si="0"/>
        <v>0</v>
      </c>
      <c r="E45" s="41">
        <v>62</v>
      </c>
      <c r="F45" s="39">
        <f t="shared" si="3"/>
        <v>0</v>
      </c>
      <c r="G45" s="41">
        <v>0</v>
      </c>
      <c r="H45" s="39">
        <f t="shared" si="4"/>
        <v>0</v>
      </c>
      <c r="I45" s="9"/>
      <c r="J45" s="5">
        <f t="shared" si="1"/>
        <v>0</v>
      </c>
      <c r="K45" s="41">
        <v>250</v>
      </c>
      <c r="L45" s="45">
        <f t="shared" si="2"/>
        <v>0</v>
      </c>
    </row>
    <row r="46" spans="1:12" ht="12.75">
      <c r="A46" s="27" t="s">
        <v>56</v>
      </c>
      <c r="B46" s="13"/>
      <c r="C46" s="36">
        <v>1.6</v>
      </c>
      <c r="D46" s="39">
        <f t="shared" si="0"/>
        <v>0</v>
      </c>
      <c r="E46" s="41">
        <v>4</v>
      </c>
      <c r="F46" s="39">
        <f t="shared" si="3"/>
        <v>0</v>
      </c>
      <c r="G46" s="41">
        <v>1.5</v>
      </c>
      <c r="H46" s="39">
        <f t="shared" si="4"/>
        <v>0</v>
      </c>
      <c r="I46" s="9"/>
      <c r="J46" s="5">
        <f t="shared" si="1"/>
        <v>0</v>
      </c>
      <c r="K46" s="41">
        <v>40</v>
      </c>
      <c r="L46" s="45">
        <f t="shared" si="2"/>
        <v>0</v>
      </c>
    </row>
    <row r="47" spans="1:12" ht="12.75">
      <c r="A47" s="27" t="s">
        <v>52</v>
      </c>
      <c r="B47" s="13"/>
      <c r="C47" s="36">
        <v>10</v>
      </c>
      <c r="D47" s="39">
        <f t="shared" si="0"/>
        <v>0</v>
      </c>
      <c r="E47" s="41">
        <v>30</v>
      </c>
      <c r="F47" s="39">
        <f t="shared" si="3"/>
        <v>0</v>
      </c>
      <c r="G47" s="41">
        <v>8.5</v>
      </c>
      <c r="H47" s="39">
        <f t="shared" si="4"/>
        <v>0</v>
      </c>
      <c r="I47" s="9"/>
      <c r="J47" s="5">
        <f t="shared" si="1"/>
        <v>0</v>
      </c>
      <c r="K47" s="41">
        <v>240</v>
      </c>
      <c r="L47" s="45">
        <f t="shared" si="2"/>
        <v>0</v>
      </c>
    </row>
    <row r="48" spans="1:12" ht="12.75">
      <c r="A48" s="27" t="s">
        <v>45</v>
      </c>
      <c r="B48" s="13"/>
      <c r="C48" s="36">
        <v>79</v>
      </c>
      <c r="D48" s="39">
        <f t="shared" si="0"/>
        <v>0</v>
      </c>
      <c r="E48" s="41">
        <v>7.3</v>
      </c>
      <c r="F48" s="39">
        <f t="shared" si="3"/>
        <v>0</v>
      </c>
      <c r="G48" s="41">
        <v>1.6</v>
      </c>
      <c r="H48" s="39">
        <f t="shared" si="4"/>
        <v>0</v>
      </c>
      <c r="I48" s="9"/>
      <c r="J48" s="5">
        <f t="shared" si="1"/>
        <v>0</v>
      </c>
      <c r="K48" s="41">
        <v>356</v>
      </c>
      <c r="L48" s="45">
        <f t="shared" si="2"/>
        <v>0</v>
      </c>
    </row>
    <row r="49" spans="1:12" ht="12.75">
      <c r="A49" s="27" t="s">
        <v>44</v>
      </c>
      <c r="B49" s="13"/>
      <c r="C49" s="36">
        <v>95</v>
      </c>
      <c r="D49" s="39">
        <f t="shared" si="0"/>
        <v>0</v>
      </c>
      <c r="E49" s="41">
        <v>0.5</v>
      </c>
      <c r="F49" s="39">
        <f t="shared" si="3"/>
        <v>0</v>
      </c>
      <c r="G49" s="41">
        <v>1</v>
      </c>
      <c r="H49" s="39">
        <f t="shared" si="4"/>
        <v>0</v>
      </c>
      <c r="I49" s="9"/>
      <c r="J49" s="5">
        <f t="shared" si="1"/>
        <v>0</v>
      </c>
      <c r="K49" s="41">
        <v>391</v>
      </c>
      <c r="L49" s="45">
        <f t="shared" si="2"/>
        <v>0</v>
      </c>
    </row>
    <row r="50" spans="1:12" ht="12.75">
      <c r="A50" s="27" t="s">
        <v>42</v>
      </c>
      <c r="B50" s="13"/>
      <c r="C50" s="36">
        <v>1</v>
      </c>
      <c r="D50" s="39">
        <f>($B50/100)*$C50</f>
        <v>0</v>
      </c>
      <c r="E50" s="41">
        <v>1</v>
      </c>
      <c r="F50" s="39">
        <f>($B50/100)*$E50</f>
        <v>0</v>
      </c>
      <c r="G50" s="41">
        <v>1</v>
      </c>
      <c r="H50" s="39">
        <f>($B50/100)*$G50</f>
        <v>0</v>
      </c>
      <c r="I50" s="9"/>
      <c r="J50" s="5">
        <f t="shared" si="1"/>
        <v>0</v>
      </c>
      <c r="K50" s="41">
        <v>1</v>
      </c>
      <c r="L50" s="45">
        <f>($B50/100)*$K50</f>
        <v>0</v>
      </c>
    </row>
    <row r="51" spans="1:12" ht="12.75">
      <c r="A51" s="27" t="s">
        <v>51</v>
      </c>
      <c r="B51" s="13"/>
      <c r="C51" s="36">
        <v>20</v>
      </c>
      <c r="D51" s="39">
        <f>($B51/100)*$C51</f>
        <v>0</v>
      </c>
      <c r="E51" s="41">
        <v>12</v>
      </c>
      <c r="F51" s="39">
        <f>($B51/100)*$E51</f>
        <v>0</v>
      </c>
      <c r="G51" s="41">
        <v>42</v>
      </c>
      <c r="H51" s="39">
        <f>($B51/100)*$G51</f>
        <v>0</v>
      </c>
      <c r="I51" s="9"/>
      <c r="J51" s="5">
        <f t="shared" si="1"/>
        <v>0</v>
      </c>
      <c r="K51" s="41">
        <v>511</v>
      </c>
      <c r="L51" s="45">
        <f>($B51/100)*$K51</f>
        <v>0</v>
      </c>
    </row>
    <row r="52" spans="1:12" ht="12.75">
      <c r="A52" s="27" t="s">
        <v>16</v>
      </c>
      <c r="B52" s="13"/>
      <c r="C52" s="36">
        <v>15</v>
      </c>
      <c r="D52" s="39">
        <f>($B52/100)*$C52</f>
        <v>0</v>
      </c>
      <c r="E52" s="48">
        <v>10</v>
      </c>
      <c r="F52" s="39">
        <f>($B52/100)*$E52</f>
        <v>0</v>
      </c>
      <c r="G52" s="41">
        <v>60</v>
      </c>
      <c r="H52" s="39">
        <f>($B52/100)*$G52</f>
        <v>0</v>
      </c>
      <c r="I52" s="9">
        <v>8</v>
      </c>
      <c r="J52" s="5">
        <f t="shared" si="1"/>
        <v>0</v>
      </c>
      <c r="K52" s="41">
        <v>650</v>
      </c>
      <c r="L52" s="45">
        <f>($B52/100)*$K52</f>
        <v>0</v>
      </c>
    </row>
    <row r="53" spans="1:12" ht="12.75">
      <c r="A53" s="27" t="s">
        <v>46</v>
      </c>
      <c r="B53" s="13"/>
      <c r="C53" s="36">
        <v>0</v>
      </c>
      <c r="D53" s="39">
        <f>($B53/100)*$C53</f>
        <v>0</v>
      </c>
      <c r="E53" s="41">
        <v>0</v>
      </c>
      <c r="F53" s="39">
        <f>($B53/100)*$E53</f>
        <v>0</v>
      </c>
      <c r="G53" s="41">
        <v>100</v>
      </c>
      <c r="H53" s="39">
        <f>($B53/100)*$G53</f>
        <v>0</v>
      </c>
      <c r="I53" s="9"/>
      <c r="J53" s="5">
        <f t="shared" si="1"/>
        <v>0</v>
      </c>
      <c r="K53" s="41">
        <v>926</v>
      </c>
      <c r="L53" s="45">
        <f>($B53/100)*$K53</f>
        <v>0</v>
      </c>
    </row>
    <row r="54" spans="1:12" ht="12.75">
      <c r="A54" s="27" t="s">
        <v>42</v>
      </c>
      <c r="B54" s="13"/>
      <c r="C54" s="36">
        <v>1</v>
      </c>
      <c r="D54" s="39">
        <f aca="true" t="shared" si="5" ref="D54:D59">($B54/100)*$C54</f>
        <v>0</v>
      </c>
      <c r="E54" s="41">
        <v>1</v>
      </c>
      <c r="F54" s="39">
        <f aca="true" t="shared" si="6" ref="F54:F59">($B54/100)*$E54</f>
        <v>0</v>
      </c>
      <c r="G54" s="41">
        <v>1</v>
      </c>
      <c r="H54" s="39">
        <f aca="true" t="shared" si="7" ref="H54:H59">($B54/100)*$G54</f>
        <v>0</v>
      </c>
      <c r="I54" s="9"/>
      <c r="J54" s="5">
        <f t="shared" si="1"/>
        <v>0</v>
      </c>
      <c r="K54" s="41">
        <v>1</v>
      </c>
      <c r="L54" s="45">
        <f aca="true" t="shared" si="8" ref="L54:L59">($B54/100)*$K54</f>
        <v>0</v>
      </c>
    </row>
    <row r="55" spans="1:12" ht="12.75">
      <c r="A55" s="27" t="s">
        <v>57</v>
      </c>
      <c r="B55" s="13"/>
      <c r="C55" s="36">
        <v>0</v>
      </c>
      <c r="D55" s="39">
        <f t="shared" si="5"/>
        <v>0</v>
      </c>
      <c r="E55" s="41">
        <v>12</v>
      </c>
      <c r="F55" s="39">
        <f t="shared" si="6"/>
        <v>0</v>
      </c>
      <c r="G55" s="41">
        <v>0</v>
      </c>
      <c r="H55" s="39">
        <f t="shared" si="7"/>
        <v>0</v>
      </c>
      <c r="I55" s="9"/>
      <c r="J55" s="5">
        <f t="shared" si="1"/>
        <v>0</v>
      </c>
      <c r="K55" s="41">
        <v>50</v>
      </c>
      <c r="L55" s="45">
        <f t="shared" si="8"/>
        <v>0</v>
      </c>
    </row>
    <row r="56" spans="1:12" ht="12.75">
      <c r="A56" s="27" t="s">
        <v>58</v>
      </c>
      <c r="B56" s="13"/>
      <c r="C56" s="36">
        <v>0</v>
      </c>
      <c r="D56" s="39">
        <f t="shared" si="5"/>
        <v>0</v>
      </c>
      <c r="E56" s="41">
        <v>6</v>
      </c>
      <c r="F56" s="39">
        <f t="shared" si="6"/>
        <v>0</v>
      </c>
      <c r="G56" s="41">
        <v>0</v>
      </c>
      <c r="H56" s="39">
        <f t="shared" si="7"/>
        <v>0</v>
      </c>
      <c r="I56" s="9"/>
      <c r="J56" s="5">
        <v>0</v>
      </c>
      <c r="K56" s="41">
        <v>26</v>
      </c>
      <c r="L56" s="45">
        <f t="shared" si="8"/>
        <v>0</v>
      </c>
    </row>
    <row r="57" spans="1:12" ht="12.75">
      <c r="A57" s="29" t="s">
        <v>59</v>
      </c>
      <c r="B57" s="15"/>
      <c r="C57" s="37">
        <v>1</v>
      </c>
      <c r="D57" s="40">
        <f t="shared" si="5"/>
        <v>0</v>
      </c>
      <c r="E57" s="42">
        <v>4</v>
      </c>
      <c r="F57" s="40">
        <f t="shared" si="6"/>
        <v>0</v>
      </c>
      <c r="G57" s="42">
        <v>0</v>
      </c>
      <c r="H57" s="40">
        <f t="shared" si="7"/>
        <v>0</v>
      </c>
      <c r="I57" s="11"/>
      <c r="J57" s="6">
        <f>($B57/100)*$I57</f>
        <v>0</v>
      </c>
      <c r="K57" s="42">
        <v>48</v>
      </c>
      <c r="L57" s="46">
        <f t="shared" si="8"/>
        <v>0</v>
      </c>
    </row>
    <row r="58" spans="1:12" ht="12.75">
      <c r="A58" s="29" t="s">
        <v>60</v>
      </c>
      <c r="B58" s="15"/>
      <c r="C58" s="37">
        <v>0</v>
      </c>
      <c r="D58" s="40">
        <f t="shared" si="5"/>
        <v>0</v>
      </c>
      <c r="E58" s="42">
        <v>0</v>
      </c>
      <c r="F58" s="40">
        <f t="shared" si="6"/>
        <v>0</v>
      </c>
      <c r="G58" s="42">
        <v>0</v>
      </c>
      <c r="H58" s="40">
        <f t="shared" si="7"/>
        <v>0</v>
      </c>
      <c r="I58" s="11"/>
      <c r="J58" s="6">
        <f>($B58/100)*$I58</f>
        <v>0</v>
      </c>
      <c r="K58" s="42">
        <v>70</v>
      </c>
      <c r="L58" s="46">
        <f t="shared" si="8"/>
        <v>0</v>
      </c>
    </row>
    <row r="59" spans="1:12" ht="13.5" thickBot="1">
      <c r="A59" s="27" t="s">
        <v>42</v>
      </c>
      <c r="B59" s="13"/>
      <c r="C59" s="36">
        <v>1</v>
      </c>
      <c r="D59" s="39">
        <f t="shared" si="5"/>
        <v>0</v>
      </c>
      <c r="E59" s="41">
        <v>1</v>
      </c>
      <c r="F59" s="39">
        <f t="shared" si="6"/>
        <v>0</v>
      </c>
      <c r="G59" s="41">
        <v>1</v>
      </c>
      <c r="H59" s="39">
        <f t="shared" si="7"/>
        <v>0</v>
      </c>
      <c r="I59" s="9"/>
      <c r="J59" s="5">
        <f>($B59/100)*$I59</f>
        <v>0</v>
      </c>
      <c r="K59" s="41">
        <v>1</v>
      </c>
      <c r="L59" s="45">
        <f t="shared" si="8"/>
        <v>0</v>
      </c>
    </row>
    <row r="60" spans="1:12" ht="13.5" thickBot="1">
      <c r="A60" s="49" t="s">
        <v>14</v>
      </c>
      <c r="B60" s="50">
        <f>SUM(B5:B59)</f>
        <v>0</v>
      </c>
      <c r="C60" s="51"/>
      <c r="D60" s="52">
        <f>SUM(D5:D59)</f>
        <v>0</v>
      </c>
      <c r="E60" s="53"/>
      <c r="F60" s="52">
        <f>SUM(F5:F59)</f>
        <v>0</v>
      </c>
      <c r="G60" s="53"/>
      <c r="H60" s="52">
        <f>SUM(H5:H59)</f>
        <v>0</v>
      </c>
      <c r="I60" s="54"/>
      <c r="J60" s="52">
        <f>SUM(J5:J59)</f>
        <v>0</v>
      </c>
      <c r="K60" s="53"/>
      <c r="L60" s="55">
        <f>SUM(L5:L59)</f>
        <v>0</v>
      </c>
    </row>
    <row r="61" spans="1:12" ht="13.5" thickBot="1">
      <c r="A61" s="28" t="s">
        <v>15</v>
      </c>
      <c r="B61" s="19"/>
      <c r="C61" s="38"/>
      <c r="D61" s="44" t="e">
        <f>100/$L60*$D60*4</f>
        <v>#DIV/0!</v>
      </c>
      <c r="E61" s="43"/>
      <c r="F61" s="44" t="e">
        <f>100/$L60*$F60*4</f>
        <v>#DIV/0!</v>
      </c>
      <c r="G61" s="43"/>
      <c r="H61" s="44" t="e">
        <f>100/$L60*$H60*9</f>
        <v>#DIV/0!</v>
      </c>
      <c r="I61" s="21"/>
      <c r="J61" s="20"/>
      <c r="K61" s="43"/>
      <c r="L61" s="47">
        <v>100</v>
      </c>
    </row>
  </sheetData>
  <printOptions/>
  <pageMargins left="0.7874015748031497" right="0.5905511811023623" top="0.3937007874015748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61"/>
  <sheetViews>
    <sheetView workbookViewId="0" topLeftCell="A1">
      <selection activeCell="F3" sqref="F3"/>
    </sheetView>
  </sheetViews>
  <sheetFormatPr defaultColWidth="11.421875" defaultRowHeight="12.75"/>
  <cols>
    <col min="1" max="1" width="17.7109375" style="1" customWidth="1"/>
    <col min="2" max="2" width="7.7109375" style="0" customWidth="1"/>
    <col min="3" max="3" width="5.7109375" style="0" customWidth="1"/>
    <col min="4" max="4" width="6.574218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customWidth="1"/>
  </cols>
  <sheetData>
    <row r="1" spans="1:12" ht="16.5" thickBot="1">
      <c r="A1" s="18" t="s">
        <v>0</v>
      </c>
      <c r="B1" s="68" t="s">
        <v>64</v>
      </c>
      <c r="C1" s="16"/>
      <c r="D1" s="16"/>
      <c r="E1" s="16"/>
      <c r="F1" s="31" t="s">
        <v>1</v>
      </c>
      <c r="G1" s="16"/>
      <c r="H1" s="69"/>
      <c r="I1" s="18" t="s">
        <v>2</v>
      </c>
      <c r="J1" s="16"/>
      <c r="K1" s="30"/>
      <c r="L1" s="17"/>
    </row>
    <row r="2" spans="1:12" ht="18.75" thickBot="1">
      <c r="A2" s="72"/>
      <c r="D2" s="70"/>
      <c r="F2" s="73" t="s">
        <v>71</v>
      </c>
      <c r="I2" s="18" t="s">
        <v>66</v>
      </c>
      <c r="J2" s="74"/>
      <c r="K2" s="75"/>
      <c r="L2" s="17"/>
    </row>
    <row r="3" spans="1:12" ht="15.75">
      <c r="A3" s="26" t="s">
        <v>3</v>
      </c>
      <c r="B3" s="23" t="s">
        <v>4</v>
      </c>
      <c r="C3" s="67" t="s">
        <v>5</v>
      </c>
      <c r="D3" s="66"/>
      <c r="E3" s="64" t="s">
        <v>6</v>
      </c>
      <c r="F3" s="66"/>
      <c r="G3" s="64" t="s">
        <v>7</v>
      </c>
      <c r="H3" s="66"/>
      <c r="I3" s="24" t="s">
        <v>8</v>
      </c>
      <c r="J3" s="4"/>
      <c r="K3" s="64" t="s">
        <v>9</v>
      </c>
      <c r="L3" s="65"/>
    </row>
    <row r="4" spans="1:12" ht="13.5" thickBot="1">
      <c r="A4" s="25"/>
      <c r="B4" s="12" t="s">
        <v>10</v>
      </c>
      <c r="C4" s="7" t="s">
        <v>11</v>
      </c>
      <c r="D4" s="2" t="s">
        <v>10</v>
      </c>
      <c r="E4" s="8" t="s">
        <v>11</v>
      </c>
      <c r="F4" s="2" t="s">
        <v>10</v>
      </c>
      <c r="G4" s="8" t="s">
        <v>11</v>
      </c>
      <c r="H4" s="2" t="s">
        <v>10</v>
      </c>
      <c r="I4" s="8" t="s">
        <v>11</v>
      </c>
      <c r="J4" s="2" t="s">
        <v>10</v>
      </c>
      <c r="K4" s="8" t="s">
        <v>11</v>
      </c>
      <c r="L4" s="22"/>
    </row>
    <row r="5" spans="1:12" ht="12.75">
      <c r="A5" s="56" t="s">
        <v>25</v>
      </c>
      <c r="B5" s="57"/>
      <c r="C5" s="58">
        <v>19</v>
      </c>
      <c r="D5" s="59">
        <f aca="true" t="shared" si="0" ref="D5:D49">($B5/100)*$C5</f>
        <v>0</v>
      </c>
      <c r="E5" s="60">
        <v>0</v>
      </c>
      <c r="F5" s="59">
        <v>0</v>
      </c>
      <c r="G5" s="60">
        <v>12</v>
      </c>
      <c r="H5" s="59">
        <v>0</v>
      </c>
      <c r="I5" s="61"/>
      <c r="J5" s="62">
        <f aca="true" t="shared" si="1" ref="J5:J55">($B5/100)*$I5</f>
        <v>0</v>
      </c>
      <c r="K5" s="60">
        <v>176</v>
      </c>
      <c r="L5" s="63">
        <f aca="true" t="shared" si="2" ref="L5:L49">($B5/100)*$K5</f>
        <v>0</v>
      </c>
    </row>
    <row r="6" spans="1:12" ht="12.75">
      <c r="A6" s="27" t="s">
        <v>26</v>
      </c>
      <c r="B6" s="13"/>
      <c r="C6" s="36">
        <v>18</v>
      </c>
      <c r="D6" s="39">
        <f t="shared" si="0"/>
        <v>0</v>
      </c>
      <c r="E6" s="41">
        <v>1</v>
      </c>
      <c r="F6" s="39">
        <f aca="true" t="shared" si="3" ref="F6:F49">($B6/100)*$E6</f>
        <v>0</v>
      </c>
      <c r="G6" s="41">
        <v>4</v>
      </c>
      <c r="H6" s="39">
        <f aca="true" t="shared" si="4" ref="H6:H49">($B6/100)*$G6</f>
        <v>0</v>
      </c>
      <c r="I6" s="9"/>
      <c r="J6" s="5">
        <f t="shared" si="1"/>
        <v>0</v>
      </c>
      <c r="K6" s="41">
        <v>114</v>
      </c>
      <c r="L6" s="45">
        <f t="shared" si="2"/>
        <v>0</v>
      </c>
    </row>
    <row r="7" spans="1:12" ht="12.75">
      <c r="A7" s="27" t="s">
        <v>31</v>
      </c>
      <c r="B7" s="13"/>
      <c r="C7" s="36">
        <v>12</v>
      </c>
      <c r="D7" s="39">
        <f t="shared" si="0"/>
        <v>0</v>
      </c>
      <c r="E7" s="41">
        <v>0</v>
      </c>
      <c r="F7" s="39">
        <f t="shared" si="3"/>
        <v>0</v>
      </c>
      <c r="G7" s="41">
        <v>35</v>
      </c>
      <c r="H7" s="39">
        <f t="shared" si="4"/>
        <v>0</v>
      </c>
      <c r="I7" s="9"/>
      <c r="J7" s="5">
        <f t="shared" si="1"/>
        <v>0</v>
      </c>
      <c r="K7" s="41">
        <v>420</v>
      </c>
      <c r="L7" s="45">
        <f t="shared" si="2"/>
        <v>0</v>
      </c>
    </row>
    <row r="8" spans="1:12" ht="12.75">
      <c r="A8" s="27" t="s">
        <v>32</v>
      </c>
      <c r="B8" s="13"/>
      <c r="C8" s="36">
        <v>12</v>
      </c>
      <c r="D8" s="39">
        <f t="shared" si="0"/>
        <v>0</v>
      </c>
      <c r="E8" s="41">
        <v>0</v>
      </c>
      <c r="F8" s="39">
        <f t="shared" si="3"/>
        <v>0</v>
      </c>
      <c r="G8" s="41">
        <v>25</v>
      </c>
      <c r="H8" s="39">
        <f t="shared" si="4"/>
        <v>0</v>
      </c>
      <c r="I8" s="9"/>
      <c r="J8" s="5">
        <f t="shared" si="1"/>
        <v>0</v>
      </c>
      <c r="K8" s="41">
        <v>300</v>
      </c>
      <c r="L8" s="45">
        <f t="shared" si="2"/>
        <v>0</v>
      </c>
    </row>
    <row r="9" spans="1:12" ht="12.75">
      <c r="A9" s="27" t="s">
        <v>28</v>
      </c>
      <c r="B9" s="13"/>
      <c r="C9" s="36">
        <v>21</v>
      </c>
      <c r="D9" s="39">
        <f t="shared" si="0"/>
        <v>0</v>
      </c>
      <c r="E9" s="41">
        <v>0</v>
      </c>
      <c r="F9" s="39">
        <f t="shared" si="3"/>
        <v>0</v>
      </c>
      <c r="G9" s="41">
        <v>5</v>
      </c>
      <c r="H9" s="39">
        <f t="shared" si="4"/>
        <v>0</v>
      </c>
      <c r="I9" s="9"/>
      <c r="J9" s="5">
        <f t="shared" si="1"/>
        <v>0</v>
      </c>
      <c r="K9" s="41">
        <v>120</v>
      </c>
      <c r="L9" s="45">
        <f t="shared" si="2"/>
        <v>0</v>
      </c>
    </row>
    <row r="10" spans="1:12" ht="12.75">
      <c r="A10" s="29" t="s">
        <v>13</v>
      </c>
      <c r="B10" s="15"/>
      <c r="C10" s="37">
        <v>23</v>
      </c>
      <c r="D10" s="40">
        <f t="shared" si="0"/>
        <v>0</v>
      </c>
      <c r="E10" s="42">
        <v>0.5</v>
      </c>
      <c r="F10" s="40">
        <f t="shared" si="3"/>
        <v>0</v>
      </c>
      <c r="G10" s="42">
        <v>1</v>
      </c>
      <c r="H10" s="40">
        <f t="shared" si="4"/>
        <v>0</v>
      </c>
      <c r="I10" s="11"/>
      <c r="J10" s="6">
        <f t="shared" si="1"/>
        <v>0</v>
      </c>
      <c r="K10" s="42">
        <v>105</v>
      </c>
      <c r="L10" s="46">
        <f t="shared" si="2"/>
        <v>0</v>
      </c>
    </row>
    <row r="11" spans="1:12" ht="12.75">
      <c r="A11" s="27" t="s">
        <v>33</v>
      </c>
      <c r="B11" s="13"/>
      <c r="C11" s="36">
        <v>41</v>
      </c>
      <c r="D11" s="39">
        <f t="shared" si="0"/>
        <v>0</v>
      </c>
      <c r="E11" s="41">
        <v>0</v>
      </c>
      <c r="F11" s="39">
        <f t="shared" si="3"/>
        <v>0</v>
      </c>
      <c r="G11" s="41">
        <v>5</v>
      </c>
      <c r="H11" s="39">
        <f t="shared" si="4"/>
        <v>0</v>
      </c>
      <c r="I11" s="9"/>
      <c r="J11" s="5">
        <f t="shared" si="1"/>
        <v>0</v>
      </c>
      <c r="K11" s="41">
        <v>215</v>
      </c>
      <c r="L11" s="45">
        <f t="shared" si="2"/>
        <v>0</v>
      </c>
    </row>
    <row r="12" spans="1:12" ht="12.75">
      <c r="A12" s="27" t="s">
        <v>62</v>
      </c>
      <c r="B12" s="13"/>
      <c r="C12" s="36">
        <v>20</v>
      </c>
      <c r="D12" s="39">
        <f t="shared" si="0"/>
        <v>0</v>
      </c>
      <c r="E12" s="41">
        <v>0</v>
      </c>
      <c r="F12" s="39">
        <f t="shared" si="3"/>
        <v>0</v>
      </c>
      <c r="G12" s="41">
        <v>13.5</v>
      </c>
      <c r="H12" s="39">
        <f t="shared" si="4"/>
        <v>0</v>
      </c>
      <c r="I12" s="9"/>
      <c r="J12" s="5">
        <f t="shared" si="1"/>
        <v>0</v>
      </c>
      <c r="K12" s="41">
        <v>217</v>
      </c>
      <c r="L12" s="45">
        <f t="shared" si="2"/>
        <v>0</v>
      </c>
    </row>
    <row r="13" spans="1:12" ht="12.75">
      <c r="A13" s="27" t="s">
        <v>29</v>
      </c>
      <c r="B13" s="13"/>
      <c r="C13" s="36">
        <v>18</v>
      </c>
      <c r="D13" s="39">
        <f t="shared" si="0"/>
        <v>0</v>
      </c>
      <c r="E13" s="41">
        <v>0</v>
      </c>
      <c r="F13" s="39">
        <f t="shared" si="3"/>
        <v>0</v>
      </c>
      <c r="G13" s="41">
        <v>1</v>
      </c>
      <c r="H13" s="39">
        <f t="shared" si="4"/>
        <v>0</v>
      </c>
      <c r="I13" s="9"/>
      <c r="J13" s="5">
        <f t="shared" si="1"/>
        <v>0</v>
      </c>
      <c r="K13" s="41">
        <v>82</v>
      </c>
      <c r="L13" s="45">
        <f t="shared" si="2"/>
        <v>0</v>
      </c>
    </row>
    <row r="14" spans="1:12" ht="12.75">
      <c r="A14" s="27" t="s">
        <v>30</v>
      </c>
      <c r="B14" s="13"/>
      <c r="C14" s="36">
        <v>19</v>
      </c>
      <c r="D14" s="39">
        <f t="shared" si="0"/>
        <v>0</v>
      </c>
      <c r="E14" s="41">
        <v>0</v>
      </c>
      <c r="F14" s="39">
        <f t="shared" si="3"/>
        <v>0</v>
      </c>
      <c r="G14" s="41">
        <v>1</v>
      </c>
      <c r="H14" s="39">
        <f t="shared" si="4"/>
        <v>0</v>
      </c>
      <c r="I14" s="9"/>
      <c r="J14" s="5">
        <f t="shared" si="1"/>
        <v>0</v>
      </c>
      <c r="K14" s="41">
        <v>96</v>
      </c>
      <c r="L14" s="45">
        <f t="shared" si="2"/>
        <v>0</v>
      </c>
    </row>
    <row r="15" spans="1:12" ht="12.75">
      <c r="A15" s="27" t="s">
        <v>42</v>
      </c>
      <c r="B15" s="13"/>
      <c r="C15" s="36">
        <v>1</v>
      </c>
      <c r="D15" s="39">
        <f t="shared" si="0"/>
        <v>0</v>
      </c>
      <c r="E15" s="41">
        <v>1</v>
      </c>
      <c r="F15" s="39">
        <f t="shared" si="3"/>
        <v>0</v>
      </c>
      <c r="G15" s="41">
        <v>1</v>
      </c>
      <c r="H15" s="39">
        <f t="shared" si="4"/>
        <v>0</v>
      </c>
      <c r="I15" s="9"/>
      <c r="J15" s="5">
        <f t="shared" si="1"/>
        <v>0</v>
      </c>
      <c r="K15" s="41">
        <v>1</v>
      </c>
      <c r="L15" s="45">
        <f t="shared" si="2"/>
        <v>0</v>
      </c>
    </row>
    <row r="16" spans="1:12" ht="12.75">
      <c r="A16" s="27" t="s">
        <v>61</v>
      </c>
      <c r="B16" s="13"/>
      <c r="C16" s="36">
        <v>3</v>
      </c>
      <c r="D16" s="39">
        <f t="shared" si="0"/>
        <v>0</v>
      </c>
      <c r="E16" s="41">
        <v>5</v>
      </c>
      <c r="F16" s="39">
        <f t="shared" si="3"/>
        <v>0</v>
      </c>
      <c r="G16" s="41">
        <v>3</v>
      </c>
      <c r="H16" s="39">
        <f t="shared" si="4"/>
        <v>0</v>
      </c>
      <c r="I16" s="9"/>
      <c r="J16" s="5">
        <f t="shared" si="1"/>
        <v>0</v>
      </c>
      <c r="K16" s="41">
        <v>57</v>
      </c>
      <c r="L16" s="45">
        <f t="shared" si="2"/>
        <v>0</v>
      </c>
    </row>
    <row r="17" spans="1:12" ht="12.75">
      <c r="A17" s="27" t="s">
        <v>27</v>
      </c>
      <c r="B17" s="13"/>
      <c r="C17" s="36">
        <v>12</v>
      </c>
      <c r="D17" s="39">
        <f t="shared" si="0"/>
        <v>0</v>
      </c>
      <c r="E17" s="41">
        <v>4</v>
      </c>
      <c r="F17" s="39">
        <f t="shared" si="3"/>
        <v>0</v>
      </c>
      <c r="G17" s="41">
        <v>0.5</v>
      </c>
      <c r="H17" s="39">
        <f t="shared" si="4"/>
        <v>0</v>
      </c>
      <c r="I17" s="9"/>
      <c r="J17" s="5">
        <f t="shared" si="1"/>
        <v>0</v>
      </c>
      <c r="K17" s="41">
        <v>62</v>
      </c>
      <c r="L17" s="45">
        <f t="shared" si="2"/>
        <v>0</v>
      </c>
    </row>
    <row r="18" spans="1:12" ht="12.75">
      <c r="A18" s="27" t="s">
        <v>63</v>
      </c>
      <c r="B18" s="13"/>
      <c r="C18" s="36">
        <v>4</v>
      </c>
      <c r="D18" s="39">
        <f t="shared" si="0"/>
        <v>0</v>
      </c>
      <c r="E18" s="41">
        <v>16</v>
      </c>
      <c r="F18" s="39">
        <f t="shared" si="3"/>
        <v>0</v>
      </c>
      <c r="G18" s="41">
        <v>3</v>
      </c>
      <c r="H18" s="39">
        <f t="shared" si="4"/>
        <v>0</v>
      </c>
      <c r="I18" s="9"/>
      <c r="J18" s="5">
        <f t="shared" si="1"/>
        <v>0</v>
      </c>
      <c r="K18" s="41">
        <v>103</v>
      </c>
      <c r="L18" s="45">
        <f t="shared" si="2"/>
        <v>0</v>
      </c>
    </row>
    <row r="19" spans="1:12" ht="12.75">
      <c r="A19" s="27" t="s">
        <v>35</v>
      </c>
      <c r="B19" s="13"/>
      <c r="C19" s="36">
        <v>25</v>
      </c>
      <c r="D19" s="39">
        <f t="shared" si="0"/>
        <v>0</v>
      </c>
      <c r="E19" s="41">
        <v>0</v>
      </c>
      <c r="F19" s="39">
        <f t="shared" si="3"/>
        <v>0</v>
      </c>
      <c r="G19" s="41">
        <v>29</v>
      </c>
      <c r="H19" s="39">
        <f t="shared" si="4"/>
        <v>0</v>
      </c>
      <c r="I19" s="9"/>
      <c r="J19" s="5">
        <f t="shared" si="1"/>
        <v>0</v>
      </c>
      <c r="K19" s="41">
        <v>390</v>
      </c>
      <c r="L19" s="45">
        <f t="shared" si="2"/>
        <v>0</v>
      </c>
    </row>
    <row r="20" spans="1:12" ht="12.75">
      <c r="A20" s="27" t="s">
        <v>37</v>
      </c>
      <c r="B20" s="13"/>
      <c r="C20" s="36">
        <v>20</v>
      </c>
      <c r="D20" s="39">
        <f t="shared" si="0"/>
        <v>0</v>
      </c>
      <c r="E20" s="41">
        <v>0</v>
      </c>
      <c r="F20" s="39">
        <f t="shared" si="3"/>
        <v>0</v>
      </c>
      <c r="G20" s="41">
        <v>12</v>
      </c>
      <c r="H20" s="39">
        <f t="shared" si="4"/>
        <v>0</v>
      </c>
      <c r="I20" s="9"/>
      <c r="J20" s="5">
        <f t="shared" si="1"/>
        <v>0</v>
      </c>
      <c r="K20" s="41">
        <v>210</v>
      </c>
      <c r="L20" s="45">
        <f t="shared" si="2"/>
        <v>0</v>
      </c>
    </row>
    <row r="21" spans="1:12" ht="12.75">
      <c r="A21" s="27" t="s">
        <v>48</v>
      </c>
      <c r="B21" s="13"/>
      <c r="C21" s="36">
        <v>15</v>
      </c>
      <c r="D21" s="39">
        <f t="shared" si="0"/>
        <v>0</v>
      </c>
      <c r="E21" s="41">
        <v>4</v>
      </c>
      <c r="F21" s="39">
        <f t="shared" si="3"/>
        <v>0</v>
      </c>
      <c r="G21" s="41">
        <v>8</v>
      </c>
      <c r="H21" s="39">
        <f t="shared" si="4"/>
        <v>0</v>
      </c>
      <c r="I21" s="9"/>
      <c r="J21" s="5">
        <f t="shared" si="1"/>
        <v>0</v>
      </c>
      <c r="K21" s="41">
        <v>150</v>
      </c>
      <c r="L21" s="45">
        <f t="shared" si="2"/>
        <v>0</v>
      </c>
    </row>
    <row r="22" spans="1:12" ht="12.75">
      <c r="A22" s="27" t="s">
        <v>49</v>
      </c>
      <c r="B22" s="13"/>
      <c r="C22" s="36">
        <v>1</v>
      </c>
      <c r="D22" s="39">
        <f t="shared" si="0"/>
        <v>0</v>
      </c>
      <c r="E22" s="41">
        <v>0</v>
      </c>
      <c r="F22" s="39">
        <f t="shared" si="3"/>
        <v>0</v>
      </c>
      <c r="G22" s="41">
        <v>82</v>
      </c>
      <c r="H22" s="39">
        <f t="shared" si="4"/>
        <v>0</v>
      </c>
      <c r="I22" s="9"/>
      <c r="J22" s="5">
        <f t="shared" si="1"/>
        <v>0</v>
      </c>
      <c r="K22" s="41">
        <v>773</v>
      </c>
      <c r="L22" s="45">
        <f t="shared" si="2"/>
        <v>0</v>
      </c>
    </row>
    <row r="23" spans="1:12" ht="12.75">
      <c r="A23" s="27" t="s">
        <v>55</v>
      </c>
      <c r="B23" s="13"/>
      <c r="C23" s="36">
        <v>3</v>
      </c>
      <c r="D23" s="39">
        <f t="shared" si="0"/>
        <v>0</v>
      </c>
      <c r="E23" s="41">
        <v>4</v>
      </c>
      <c r="F23" s="39">
        <f t="shared" si="3"/>
        <v>0</v>
      </c>
      <c r="G23" s="41">
        <v>25</v>
      </c>
      <c r="H23" s="39">
        <f t="shared" si="4"/>
        <v>0</v>
      </c>
      <c r="I23" s="9"/>
      <c r="J23" s="5">
        <f t="shared" si="1"/>
        <v>0</v>
      </c>
      <c r="K23" s="41">
        <v>251</v>
      </c>
      <c r="L23" s="45">
        <f t="shared" si="2"/>
        <v>0</v>
      </c>
    </row>
    <row r="24" spans="1:12" ht="12.75">
      <c r="A24" s="27" t="s">
        <v>12</v>
      </c>
      <c r="B24" s="13"/>
      <c r="C24" s="36">
        <v>13</v>
      </c>
      <c r="D24" s="39">
        <f t="shared" si="0"/>
        <v>0</v>
      </c>
      <c r="E24" s="41">
        <v>1</v>
      </c>
      <c r="F24" s="39">
        <f t="shared" si="3"/>
        <v>0</v>
      </c>
      <c r="G24" s="41">
        <v>11</v>
      </c>
      <c r="H24" s="39">
        <f t="shared" si="4"/>
        <v>0</v>
      </c>
      <c r="I24" s="9"/>
      <c r="J24" s="5">
        <f t="shared" si="1"/>
        <v>0</v>
      </c>
      <c r="K24" s="41">
        <v>167</v>
      </c>
      <c r="L24" s="45">
        <f t="shared" si="2"/>
        <v>0</v>
      </c>
    </row>
    <row r="25" spans="1:12" ht="12.75">
      <c r="A25" s="29" t="s">
        <v>34</v>
      </c>
      <c r="B25" s="15"/>
      <c r="C25" s="37">
        <v>22</v>
      </c>
      <c r="D25" s="40">
        <f t="shared" si="0"/>
        <v>0</v>
      </c>
      <c r="E25" s="42">
        <v>50</v>
      </c>
      <c r="F25" s="40">
        <f t="shared" si="3"/>
        <v>0</v>
      </c>
      <c r="G25" s="42">
        <v>2</v>
      </c>
      <c r="H25" s="40">
        <f t="shared" si="4"/>
        <v>0</v>
      </c>
      <c r="I25" s="11"/>
      <c r="J25" s="6">
        <f t="shared" si="1"/>
        <v>0</v>
      </c>
      <c r="K25" s="42">
        <v>320</v>
      </c>
      <c r="L25" s="46">
        <f t="shared" si="2"/>
        <v>0</v>
      </c>
    </row>
    <row r="26" spans="1:12" ht="12.75">
      <c r="A26" s="29" t="s">
        <v>36</v>
      </c>
      <c r="B26" s="15"/>
      <c r="C26" s="37">
        <v>11</v>
      </c>
      <c r="D26" s="40">
        <f t="shared" si="0"/>
        <v>0</v>
      </c>
      <c r="E26" s="42">
        <v>65</v>
      </c>
      <c r="F26" s="40">
        <f t="shared" si="3"/>
        <v>0</v>
      </c>
      <c r="G26" s="42">
        <v>4</v>
      </c>
      <c r="H26" s="40">
        <f t="shared" si="4"/>
        <v>0</v>
      </c>
      <c r="I26" s="11"/>
      <c r="J26" s="6">
        <f t="shared" si="1"/>
        <v>0</v>
      </c>
      <c r="K26" s="42">
        <v>350</v>
      </c>
      <c r="L26" s="46">
        <f t="shared" si="2"/>
        <v>0</v>
      </c>
    </row>
    <row r="27" spans="1:12" ht="12.75">
      <c r="A27" s="25" t="s">
        <v>39</v>
      </c>
      <c r="B27" s="71"/>
      <c r="C27" s="32">
        <v>2</v>
      </c>
      <c r="D27" s="34">
        <f t="shared" si="0"/>
        <v>0</v>
      </c>
      <c r="E27" s="33">
        <v>15</v>
      </c>
      <c r="F27" s="34">
        <f t="shared" si="3"/>
        <v>0</v>
      </c>
      <c r="G27" s="33">
        <v>0</v>
      </c>
      <c r="H27" s="34">
        <f t="shared" si="4"/>
        <v>0</v>
      </c>
      <c r="I27" s="10"/>
      <c r="J27" s="3">
        <f t="shared" si="1"/>
        <v>0</v>
      </c>
      <c r="K27" s="33">
        <v>70</v>
      </c>
      <c r="L27" s="35">
        <f t="shared" si="2"/>
        <v>0</v>
      </c>
    </row>
    <row r="28" spans="1:12" ht="12.75">
      <c r="A28" s="25" t="s">
        <v>38</v>
      </c>
      <c r="B28" s="71"/>
      <c r="C28" s="32">
        <v>2</v>
      </c>
      <c r="D28" s="34">
        <f t="shared" si="0"/>
        <v>0</v>
      </c>
      <c r="E28" s="33">
        <v>18</v>
      </c>
      <c r="F28" s="34">
        <f t="shared" si="3"/>
        <v>0</v>
      </c>
      <c r="G28" s="33">
        <v>0.5</v>
      </c>
      <c r="H28" s="34">
        <f t="shared" si="4"/>
        <v>0</v>
      </c>
      <c r="I28" s="10"/>
      <c r="J28" s="3">
        <f t="shared" si="1"/>
        <v>0</v>
      </c>
      <c r="K28" s="33">
        <v>82</v>
      </c>
      <c r="L28" s="35">
        <f t="shared" si="2"/>
        <v>0</v>
      </c>
    </row>
    <row r="29" spans="1:12" ht="12.75">
      <c r="A29" s="25" t="s">
        <v>40</v>
      </c>
      <c r="B29" s="71"/>
      <c r="C29" s="32">
        <v>6</v>
      </c>
      <c r="D29" s="34">
        <f t="shared" si="0"/>
        <v>0</v>
      </c>
      <c r="E29" s="33">
        <v>26</v>
      </c>
      <c r="F29" s="34">
        <f t="shared" si="3"/>
        <v>0</v>
      </c>
      <c r="G29" s="33">
        <v>2</v>
      </c>
      <c r="H29" s="34">
        <f t="shared" si="4"/>
        <v>0</v>
      </c>
      <c r="I29" s="10"/>
      <c r="J29" s="3">
        <f t="shared" si="1"/>
        <v>0</v>
      </c>
      <c r="K29" s="33">
        <v>146</v>
      </c>
      <c r="L29" s="35">
        <f t="shared" si="2"/>
        <v>0</v>
      </c>
    </row>
    <row r="30" spans="1:12" ht="12.75">
      <c r="A30" s="27" t="s">
        <v>41</v>
      </c>
      <c r="B30" s="13"/>
      <c r="C30" s="36">
        <v>7</v>
      </c>
      <c r="D30" s="39">
        <f t="shared" si="0"/>
        <v>0</v>
      </c>
      <c r="E30" s="41">
        <v>45</v>
      </c>
      <c r="F30" s="39">
        <f t="shared" si="3"/>
        <v>0</v>
      </c>
      <c r="G30" s="41">
        <v>1</v>
      </c>
      <c r="H30" s="39">
        <f t="shared" si="4"/>
        <v>0</v>
      </c>
      <c r="I30" s="9"/>
      <c r="J30" s="5">
        <f t="shared" si="1"/>
        <v>0</v>
      </c>
      <c r="K30" s="41">
        <v>220</v>
      </c>
      <c r="L30" s="45">
        <f t="shared" si="2"/>
        <v>0</v>
      </c>
    </row>
    <row r="31" spans="1:12" ht="12.75">
      <c r="A31" s="27" t="s">
        <v>54</v>
      </c>
      <c r="B31" s="13"/>
      <c r="C31" s="36">
        <v>6</v>
      </c>
      <c r="D31" s="39">
        <f t="shared" si="0"/>
        <v>0</v>
      </c>
      <c r="E31" s="41">
        <v>55</v>
      </c>
      <c r="F31" s="39">
        <f t="shared" si="3"/>
        <v>0</v>
      </c>
      <c r="G31" s="41">
        <v>18</v>
      </c>
      <c r="H31" s="39">
        <f t="shared" si="4"/>
        <v>0</v>
      </c>
      <c r="I31" s="9"/>
      <c r="J31" s="5">
        <f t="shared" si="1"/>
        <v>0</v>
      </c>
      <c r="K31" s="41">
        <v>450</v>
      </c>
      <c r="L31" s="45">
        <f t="shared" si="2"/>
        <v>0</v>
      </c>
    </row>
    <row r="32" spans="1:12" ht="12.75">
      <c r="A32" s="27" t="s">
        <v>53</v>
      </c>
      <c r="B32" s="13"/>
      <c r="C32" s="36">
        <v>9</v>
      </c>
      <c r="D32" s="39">
        <f t="shared" si="0"/>
        <v>0</v>
      </c>
      <c r="E32" s="41">
        <v>54</v>
      </c>
      <c r="F32" s="39">
        <f t="shared" si="3"/>
        <v>0</v>
      </c>
      <c r="G32" s="41">
        <v>32</v>
      </c>
      <c r="H32" s="39">
        <f t="shared" si="4"/>
        <v>0</v>
      </c>
      <c r="I32" s="9"/>
      <c r="J32" s="5">
        <f t="shared" si="1"/>
        <v>0</v>
      </c>
      <c r="K32" s="41">
        <v>550</v>
      </c>
      <c r="L32" s="45">
        <f t="shared" si="2"/>
        <v>0</v>
      </c>
    </row>
    <row r="33" spans="1:12" ht="12.75">
      <c r="A33" s="27" t="s">
        <v>42</v>
      </c>
      <c r="B33" s="13"/>
      <c r="C33" s="36">
        <v>1</v>
      </c>
      <c r="D33" s="39">
        <f t="shared" si="0"/>
        <v>0</v>
      </c>
      <c r="E33" s="41">
        <v>1</v>
      </c>
      <c r="F33" s="39">
        <f t="shared" si="3"/>
        <v>0</v>
      </c>
      <c r="G33" s="41">
        <v>1</v>
      </c>
      <c r="H33" s="39">
        <f t="shared" si="4"/>
        <v>0</v>
      </c>
      <c r="I33" s="9"/>
      <c r="J33" s="5">
        <f t="shared" si="1"/>
        <v>0</v>
      </c>
      <c r="K33" s="41">
        <v>1</v>
      </c>
      <c r="L33" s="45">
        <f t="shared" si="2"/>
        <v>0</v>
      </c>
    </row>
    <row r="34" spans="1:12" ht="12.75">
      <c r="A34" s="27" t="s">
        <v>17</v>
      </c>
      <c r="B34" s="13"/>
      <c r="C34" s="36">
        <v>0</v>
      </c>
      <c r="D34" s="39">
        <f t="shared" si="0"/>
        <v>0</v>
      </c>
      <c r="E34" s="41">
        <v>4</v>
      </c>
      <c r="F34" s="39">
        <f t="shared" si="3"/>
        <v>0</v>
      </c>
      <c r="G34" s="41">
        <v>0</v>
      </c>
      <c r="H34" s="39">
        <f t="shared" si="4"/>
        <v>0</v>
      </c>
      <c r="I34" s="9">
        <v>2</v>
      </c>
      <c r="J34" s="5">
        <f t="shared" si="1"/>
        <v>0</v>
      </c>
      <c r="K34" s="41">
        <v>20</v>
      </c>
      <c r="L34" s="45">
        <f t="shared" si="2"/>
        <v>0</v>
      </c>
    </row>
    <row r="35" spans="1:12" ht="12.75">
      <c r="A35" s="27" t="s">
        <v>18</v>
      </c>
      <c r="B35" s="13"/>
      <c r="C35" s="36">
        <v>1</v>
      </c>
      <c r="D35" s="39">
        <f t="shared" si="0"/>
        <v>0</v>
      </c>
      <c r="E35" s="41">
        <v>6</v>
      </c>
      <c r="F35" s="39">
        <f t="shared" si="3"/>
        <v>0</v>
      </c>
      <c r="G35" s="41">
        <v>0</v>
      </c>
      <c r="H35" s="39">
        <f t="shared" si="4"/>
        <v>0</v>
      </c>
      <c r="I35" s="9">
        <v>3</v>
      </c>
      <c r="J35" s="5">
        <v>0</v>
      </c>
      <c r="K35" s="41">
        <v>30</v>
      </c>
      <c r="L35" s="45">
        <f t="shared" si="2"/>
        <v>0</v>
      </c>
    </row>
    <row r="36" spans="1:12" ht="12.75">
      <c r="A36" s="27" t="s">
        <v>19</v>
      </c>
      <c r="B36" s="13"/>
      <c r="C36" s="36">
        <v>1</v>
      </c>
      <c r="D36" s="39">
        <f t="shared" si="0"/>
        <v>0</v>
      </c>
      <c r="E36" s="41">
        <v>2</v>
      </c>
      <c r="F36" s="39">
        <f t="shared" si="3"/>
        <v>0</v>
      </c>
      <c r="G36" s="41">
        <v>14</v>
      </c>
      <c r="H36" s="39">
        <f t="shared" si="4"/>
        <v>0</v>
      </c>
      <c r="I36" s="9">
        <v>2</v>
      </c>
      <c r="J36" s="5">
        <f t="shared" si="1"/>
        <v>0</v>
      </c>
      <c r="K36" s="41">
        <v>142</v>
      </c>
      <c r="L36" s="45">
        <f t="shared" si="2"/>
        <v>0</v>
      </c>
    </row>
    <row r="37" spans="1:12" ht="12.75">
      <c r="A37" s="25" t="s">
        <v>20</v>
      </c>
      <c r="B37" s="14"/>
      <c r="C37" s="32">
        <v>3</v>
      </c>
      <c r="D37" s="34">
        <v>0</v>
      </c>
      <c r="E37" s="33">
        <v>1</v>
      </c>
      <c r="F37" s="34">
        <v>0</v>
      </c>
      <c r="G37" s="33">
        <v>0</v>
      </c>
      <c r="H37" s="34">
        <f t="shared" si="4"/>
        <v>0</v>
      </c>
      <c r="I37" s="10">
        <v>7</v>
      </c>
      <c r="J37" s="3">
        <f t="shared" si="1"/>
        <v>0</v>
      </c>
      <c r="K37" s="33">
        <v>16</v>
      </c>
      <c r="L37" s="35">
        <f t="shared" si="2"/>
        <v>0</v>
      </c>
    </row>
    <row r="38" spans="1:12" ht="12.75">
      <c r="A38" s="27" t="s">
        <v>43</v>
      </c>
      <c r="B38" s="13"/>
      <c r="C38" s="36">
        <v>1</v>
      </c>
      <c r="D38" s="39">
        <f t="shared" si="0"/>
        <v>0</v>
      </c>
      <c r="E38" s="41">
        <v>1</v>
      </c>
      <c r="F38" s="39">
        <f t="shared" si="3"/>
        <v>0</v>
      </c>
      <c r="G38" s="41">
        <v>0</v>
      </c>
      <c r="H38" s="39">
        <f t="shared" si="4"/>
        <v>0</v>
      </c>
      <c r="I38" s="9">
        <v>2</v>
      </c>
      <c r="J38" s="5">
        <v>0</v>
      </c>
      <c r="K38" s="41">
        <v>11</v>
      </c>
      <c r="L38" s="45">
        <f t="shared" si="2"/>
        <v>0</v>
      </c>
    </row>
    <row r="39" spans="1:12" ht="12.75">
      <c r="A39" s="27" t="s">
        <v>22</v>
      </c>
      <c r="B39" s="13"/>
      <c r="C39" s="36">
        <v>2</v>
      </c>
      <c r="D39" s="39">
        <f t="shared" si="0"/>
        <v>0</v>
      </c>
      <c r="E39" s="41">
        <v>0</v>
      </c>
      <c r="F39" s="39">
        <f t="shared" si="3"/>
        <v>0</v>
      </c>
      <c r="G39" s="41">
        <v>24</v>
      </c>
      <c r="H39" s="39">
        <f t="shared" si="4"/>
        <v>0</v>
      </c>
      <c r="I39" s="9">
        <v>3</v>
      </c>
      <c r="J39" s="5">
        <f t="shared" si="1"/>
        <v>0</v>
      </c>
      <c r="K39" s="41">
        <v>228</v>
      </c>
      <c r="L39" s="45">
        <f t="shared" si="2"/>
        <v>0</v>
      </c>
    </row>
    <row r="40" spans="1:12" ht="12.75">
      <c r="A40" s="27" t="s">
        <v>21</v>
      </c>
      <c r="B40" s="13"/>
      <c r="C40" s="36">
        <v>0.5</v>
      </c>
      <c r="D40" s="39">
        <f t="shared" si="0"/>
        <v>0</v>
      </c>
      <c r="E40" s="41">
        <v>13</v>
      </c>
      <c r="F40" s="39">
        <f t="shared" si="3"/>
        <v>0</v>
      </c>
      <c r="G40" s="41">
        <v>0</v>
      </c>
      <c r="H40" s="39">
        <f t="shared" si="4"/>
        <v>0</v>
      </c>
      <c r="I40" s="9">
        <v>2</v>
      </c>
      <c r="J40" s="5">
        <f t="shared" si="1"/>
        <v>0</v>
      </c>
      <c r="K40" s="41">
        <v>55</v>
      </c>
      <c r="L40" s="45">
        <f t="shared" si="2"/>
        <v>0</v>
      </c>
    </row>
    <row r="41" spans="1:12" ht="12.75">
      <c r="A41" s="27" t="s">
        <v>23</v>
      </c>
      <c r="B41" s="13"/>
      <c r="C41" s="36">
        <v>1</v>
      </c>
      <c r="D41" s="39">
        <f t="shared" si="0"/>
        <v>0</v>
      </c>
      <c r="E41" s="41">
        <v>21</v>
      </c>
      <c r="F41" s="39">
        <f t="shared" si="3"/>
        <v>0</v>
      </c>
      <c r="G41" s="41">
        <v>0</v>
      </c>
      <c r="H41" s="39">
        <f t="shared" si="4"/>
        <v>0</v>
      </c>
      <c r="I41" s="9">
        <v>2</v>
      </c>
      <c r="J41" s="5">
        <f t="shared" si="1"/>
        <v>0</v>
      </c>
      <c r="K41" s="41">
        <v>92</v>
      </c>
      <c r="L41" s="45">
        <f t="shared" si="2"/>
        <v>0</v>
      </c>
    </row>
    <row r="42" spans="1:12" ht="12.75">
      <c r="A42" s="27" t="s">
        <v>24</v>
      </c>
      <c r="B42" s="13"/>
      <c r="C42" s="36">
        <v>4</v>
      </c>
      <c r="D42" s="39">
        <f t="shared" si="0"/>
        <v>0</v>
      </c>
      <c r="E42" s="41">
        <v>54</v>
      </c>
      <c r="F42" s="39">
        <f t="shared" si="3"/>
        <v>0</v>
      </c>
      <c r="G42" s="41">
        <v>1</v>
      </c>
      <c r="H42" s="39">
        <f t="shared" si="4"/>
        <v>0</v>
      </c>
      <c r="I42" s="9">
        <v>10</v>
      </c>
      <c r="J42" s="5">
        <f t="shared" si="1"/>
        <v>0</v>
      </c>
      <c r="K42" s="41">
        <v>242</v>
      </c>
      <c r="L42" s="45">
        <f t="shared" si="2"/>
        <v>0</v>
      </c>
    </row>
    <row r="43" spans="1:12" ht="12.75">
      <c r="A43" s="27" t="s">
        <v>42</v>
      </c>
      <c r="B43" s="13"/>
      <c r="C43" s="36">
        <v>1</v>
      </c>
      <c r="D43" s="39">
        <f t="shared" si="0"/>
        <v>0</v>
      </c>
      <c r="E43" s="41">
        <v>1</v>
      </c>
      <c r="F43" s="39">
        <f t="shared" si="3"/>
        <v>0</v>
      </c>
      <c r="G43" s="41">
        <v>1</v>
      </c>
      <c r="H43" s="39">
        <f t="shared" si="4"/>
        <v>0</v>
      </c>
      <c r="I43" s="9"/>
      <c r="J43" s="5">
        <f t="shared" si="1"/>
        <v>0</v>
      </c>
      <c r="K43" s="41">
        <v>1</v>
      </c>
      <c r="L43" s="45">
        <f t="shared" si="2"/>
        <v>0</v>
      </c>
    </row>
    <row r="44" spans="1:12" ht="12.75">
      <c r="A44" s="27" t="s">
        <v>47</v>
      </c>
      <c r="B44" s="13"/>
      <c r="C44" s="36">
        <v>0</v>
      </c>
      <c r="D44" s="39">
        <f t="shared" si="0"/>
        <v>0</v>
      </c>
      <c r="E44" s="41">
        <v>75</v>
      </c>
      <c r="F44" s="39">
        <f t="shared" si="3"/>
        <v>0</v>
      </c>
      <c r="G44" s="41">
        <v>0</v>
      </c>
      <c r="H44" s="39">
        <f t="shared" si="4"/>
        <v>0</v>
      </c>
      <c r="I44" s="9"/>
      <c r="J44" s="5">
        <f t="shared" si="1"/>
        <v>0</v>
      </c>
      <c r="K44" s="41">
        <v>302</v>
      </c>
      <c r="L44" s="45">
        <f t="shared" si="2"/>
        <v>0</v>
      </c>
    </row>
    <row r="45" spans="1:12" ht="12.75">
      <c r="A45" s="27" t="s">
        <v>50</v>
      </c>
      <c r="B45" s="13"/>
      <c r="C45" s="36">
        <v>1</v>
      </c>
      <c r="D45" s="39">
        <f t="shared" si="0"/>
        <v>0</v>
      </c>
      <c r="E45" s="41">
        <v>62</v>
      </c>
      <c r="F45" s="39">
        <f t="shared" si="3"/>
        <v>0</v>
      </c>
      <c r="G45" s="41">
        <v>0</v>
      </c>
      <c r="H45" s="39">
        <f t="shared" si="4"/>
        <v>0</v>
      </c>
      <c r="I45" s="9"/>
      <c r="J45" s="5">
        <f t="shared" si="1"/>
        <v>0</v>
      </c>
      <c r="K45" s="41">
        <v>250</v>
      </c>
      <c r="L45" s="45">
        <f t="shared" si="2"/>
        <v>0</v>
      </c>
    </row>
    <row r="46" spans="1:12" ht="12.75">
      <c r="A46" s="27" t="s">
        <v>56</v>
      </c>
      <c r="B46" s="13"/>
      <c r="C46" s="36">
        <v>1.6</v>
      </c>
      <c r="D46" s="39">
        <f t="shared" si="0"/>
        <v>0</v>
      </c>
      <c r="E46" s="41">
        <v>4</v>
      </c>
      <c r="F46" s="39">
        <f t="shared" si="3"/>
        <v>0</v>
      </c>
      <c r="G46" s="41">
        <v>1.5</v>
      </c>
      <c r="H46" s="39">
        <f t="shared" si="4"/>
        <v>0</v>
      </c>
      <c r="I46" s="9"/>
      <c r="J46" s="5">
        <f t="shared" si="1"/>
        <v>0</v>
      </c>
      <c r="K46" s="41">
        <v>40</v>
      </c>
      <c r="L46" s="45">
        <f t="shared" si="2"/>
        <v>0</v>
      </c>
    </row>
    <row r="47" spans="1:12" ht="12.75">
      <c r="A47" s="27" t="s">
        <v>52</v>
      </c>
      <c r="B47" s="13"/>
      <c r="C47" s="36">
        <v>10</v>
      </c>
      <c r="D47" s="39">
        <f t="shared" si="0"/>
        <v>0</v>
      </c>
      <c r="E47" s="41">
        <v>30</v>
      </c>
      <c r="F47" s="39">
        <f t="shared" si="3"/>
        <v>0</v>
      </c>
      <c r="G47" s="41">
        <v>8.5</v>
      </c>
      <c r="H47" s="39">
        <f t="shared" si="4"/>
        <v>0</v>
      </c>
      <c r="I47" s="9"/>
      <c r="J47" s="5">
        <f t="shared" si="1"/>
        <v>0</v>
      </c>
      <c r="K47" s="41">
        <v>240</v>
      </c>
      <c r="L47" s="45">
        <f t="shared" si="2"/>
        <v>0</v>
      </c>
    </row>
    <row r="48" spans="1:12" ht="12.75">
      <c r="A48" s="27" t="s">
        <v>45</v>
      </c>
      <c r="B48" s="13"/>
      <c r="C48" s="36">
        <v>79</v>
      </c>
      <c r="D48" s="39">
        <f t="shared" si="0"/>
        <v>0</v>
      </c>
      <c r="E48" s="41">
        <v>7.3</v>
      </c>
      <c r="F48" s="39">
        <f t="shared" si="3"/>
        <v>0</v>
      </c>
      <c r="G48" s="41">
        <v>1.6</v>
      </c>
      <c r="H48" s="39">
        <f t="shared" si="4"/>
        <v>0</v>
      </c>
      <c r="I48" s="9"/>
      <c r="J48" s="5">
        <f t="shared" si="1"/>
        <v>0</v>
      </c>
      <c r="K48" s="41">
        <v>356</v>
      </c>
      <c r="L48" s="45">
        <f t="shared" si="2"/>
        <v>0</v>
      </c>
    </row>
    <row r="49" spans="1:12" ht="12.75">
      <c r="A49" s="27" t="s">
        <v>44</v>
      </c>
      <c r="B49" s="13"/>
      <c r="C49" s="36">
        <v>95</v>
      </c>
      <c r="D49" s="39">
        <f t="shared" si="0"/>
        <v>0</v>
      </c>
      <c r="E49" s="41">
        <v>0.5</v>
      </c>
      <c r="F49" s="39">
        <f t="shared" si="3"/>
        <v>0</v>
      </c>
      <c r="G49" s="41">
        <v>1</v>
      </c>
      <c r="H49" s="39">
        <f t="shared" si="4"/>
        <v>0</v>
      </c>
      <c r="I49" s="9"/>
      <c r="J49" s="5">
        <f t="shared" si="1"/>
        <v>0</v>
      </c>
      <c r="K49" s="41">
        <v>391</v>
      </c>
      <c r="L49" s="45">
        <f t="shared" si="2"/>
        <v>0</v>
      </c>
    </row>
    <row r="50" spans="1:12" ht="12.75">
      <c r="A50" s="27" t="s">
        <v>42</v>
      </c>
      <c r="B50" s="13"/>
      <c r="C50" s="36">
        <v>1</v>
      </c>
      <c r="D50" s="39">
        <f>($B50/100)*$C50</f>
        <v>0</v>
      </c>
      <c r="E50" s="41">
        <v>1</v>
      </c>
      <c r="F50" s="39">
        <f>($B50/100)*$E50</f>
        <v>0</v>
      </c>
      <c r="G50" s="41">
        <v>1</v>
      </c>
      <c r="H50" s="39">
        <f>($B50/100)*$G50</f>
        <v>0</v>
      </c>
      <c r="I50" s="9"/>
      <c r="J50" s="5">
        <f t="shared" si="1"/>
        <v>0</v>
      </c>
      <c r="K50" s="41">
        <v>1</v>
      </c>
      <c r="L50" s="45">
        <f>($B50/100)*$K50</f>
        <v>0</v>
      </c>
    </row>
    <row r="51" spans="1:12" ht="12.75">
      <c r="A51" s="27" t="s">
        <v>51</v>
      </c>
      <c r="B51" s="13"/>
      <c r="C51" s="36">
        <v>20</v>
      </c>
      <c r="D51" s="39">
        <f>($B51/100)*$C51</f>
        <v>0</v>
      </c>
      <c r="E51" s="41">
        <v>12</v>
      </c>
      <c r="F51" s="39">
        <f>($B51/100)*$E51</f>
        <v>0</v>
      </c>
      <c r="G51" s="41">
        <v>42</v>
      </c>
      <c r="H51" s="39">
        <f>($B51/100)*$G51</f>
        <v>0</v>
      </c>
      <c r="I51" s="9"/>
      <c r="J51" s="5">
        <f t="shared" si="1"/>
        <v>0</v>
      </c>
      <c r="K51" s="41">
        <v>511</v>
      </c>
      <c r="L51" s="45">
        <f>($B51/100)*$K51</f>
        <v>0</v>
      </c>
    </row>
    <row r="52" spans="1:12" ht="12.75">
      <c r="A52" s="27" t="s">
        <v>16</v>
      </c>
      <c r="B52" s="13"/>
      <c r="C52" s="36">
        <v>15</v>
      </c>
      <c r="D52" s="39">
        <f>($B52/100)*$C52</f>
        <v>0</v>
      </c>
      <c r="E52" s="48">
        <v>10</v>
      </c>
      <c r="F52" s="39">
        <f>($B52/100)*$E52</f>
        <v>0</v>
      </c>
      <c r="G52" s="41">
        <v>60</v>
      </c>
      <c r="H52" s="39">
        <f>($B52/100)*$G52</f>
        <v>0</v>
      </c>
      <c r="I52" s="9">
        <v>8</v>
      </c>
      <c r="J52" s="5">
        <f t="shared" si="1"/>
        <v>0</v>
      </c>
      <c r="K52" s="41">
        <v>650</v>
      </c>
      <c r="L52" s="45">
        <f>($B52/100)*$K52</f>
        <v>0</v>
      </c>
    </row>
    <row r="53" spans="1:12" ht="12.75">
      <c r="A53" s="27" t="s">
        <v>46</v>
      </c>
      <c r="B53" s="13"/>
      <c r="C53" s="36">
        <v>0</v>
      </c>
      <c r="D53" s="39">
        <f>($B53/100)*$C53</f>
        <v>0</v>
      </c>
      <c r="E53" s="41">
        <v>0</v>
      </c>
      <c r="F53" s="39">
        <f>($B53/100)*$E53</f>
        <v>0</v>
      </c>
      <c r="G53" s="41">
        <v>100</v>
      </c>
      <c r="H53" s="39">
        <f>($B53/100)*$G53</f>
        <v>0</v>
      </c>
      <c r="I53" s="9"/>
      <c r="J53" s="5">
        <f t="shared" si="1"/>
        <v>0</v>
      </c>
      <c r="K53" s="41">
        <v>926</v>
      </c>
      <c r="L53" s="45">
        <f>($B53/100)*$K53</f>
        <v>0</v>
      </c>
    </row>
    <row r="54" spans="1:12" ht="12.75">
      <c r="A54" s="27" t="s">
        <v>42</v>
      </c>
      <c r="B54" s="13"/>
      <c r="C54" s="36">
        <v>1</v>
      </c>
      <c r="D54" s="39">
        <f aca="true" t="shared" si="5" ref="D54:D59">($B54/100)*$C54</f>
        <v>0</v>
      </c>
      <c r="E54" s="41">
        <v>1</v>
      </c>
      <c r="F54" s="39">
        <f aca="true" t="shared" si="6" ref="F54:F59">($B54/100)*$E54</f>
        <v>0</v>
      </c>
      <c r="G54" s="41">
        <v>1</v>
      </c>
      <c r="H54" s="39">
        <f aca="true" t="shared" si="7" ref="H54:H59">($B54/100)*$G54</f>
        <v>0</v>
      </c>
      <c r="I54" s="9"/>
      <c r="J54" s="5">
        <f t="shared" si="1"/>
        <v>0</v>
      </c>
      <c r="K54" s="41">
        <v>1</v>
      </c>
      <c r="L54" s="45">
        <f aca="true" t="shared" si="8" ref="L54:L59">($B54/100)*$K54</f>
        <v>0</v>
      </c>
    </row>
    <row r="55" spans="1:12" ht="12.75">
      <c r="A55" s="27" t="s">
        <v>57</v>
      </c>
      <c r="B55" s="13"/>
      <c r="C55" s="36">
        <v>0</v>
      </c>
      <c r="D55" s="39">
        <f t="shared" si="5"/>
        <v>0</v>
      </c>
      <c r="E55" s="41">
        <v>12</v>
      </c>
      <c r="F55" s="39">
        <f t="shared" si="6"/>
        <v>0</v>
      </c>
      <c r="G55" s="41">
        <v>0</v>
      </c>
      <c r="H55" s="39">
        <f t="shared" si="7"/>
        <v>0</v>
      </c>
      <c r="I55" s="9"/>
      <c r="J55" s="5">
        <f t="shared" si="1"/>
        <v>0</v>
      </c>
      <c r="K55" s="41">
        <v>50</v>
      </c>
      <c r="L55" s="45">
        <f t="shared" si="8"/>
        <v>0</v>
      </c>
    </row>
    <row r="56" spans="1:12" ht="12.75">
      <c r="A56" s="27" t="s">
        <v>58</v>
      </c>
      <c r="B56" s="13"/>
      <c r="C56" s="36">
        <v>0</v>
      </c>
      <c r="D56" s="39">
        <f t="shared" si="5"/>
        <v>0</v>
      </c>
      <c r="E56" s="41">
        <v>6</v>
      </c>
      <c r="F56" s="39">
        <f t="shared" si="6"/>
        <v>0</v>
      </c>
      <c r="G56" s="41">
        <v>0</v>
      </c>
      <c r="H56" s="39">
        <f t="shared" si="7"/>
        <v>0</v>
      </c>
      <c r="I56" s="9"/>
      <c r="J56" s="5">
        <v>0</v>
      </c>
      <c r="K56" s="41">
        <v>26</v>
      </c>
      <c r="L56" s="45">
        <f t="shared" si="8"/>
        <v>0</v>
      </c>
    </row>
    <row r="57" spans="1:12" ht="12.75">
      <c r="A57" s="29" t="s">
        <v>59</v>
      </c>
      <c r="B57" s="15"/>
      <c r="C57" s="37">
        <v>1</v>
      </c>
      <c r="D57" s="40">
        <f t="shared" si="5"/>
        <v>0</v>
      </c>
      <c r="E57" s="42">
        <v>4</v>
      </c>
      <c r="F57" s="40">
        <f t="shared" si="6"/>
        <v>0</v>
      </c>
      <c r="G57" s="42">
        <v>0</v>
      </c>
      <c r="H57" s="40">
        <f t="shared" si="7"/>
        <v>0</v>
      </c>
      <c r="I57" s="11"/>
      <c r="J57" s="6">
        <f>($B57/100)*$I57</f>
        <v>0</v>
      </c>
      <c r="K57" s="42">
        <v>48</v>
      </c>
      <c r="L57" s="46">
        <f t="shared" si="8"/>
        <v>0</v>
      </c>
    </row>
    <row r="58" spans="1:12" ht="12.75">
      <c r="A58" s="29" t="s">
        <v>60</v>
      </c>
      <c r="B58" s="15"/>
      <c r="C58" s="37">
        <v>0</v>
      </c>
      <c r="D58" s="40">
        <f t="shared" si="5"/>
        <v>0</v>
      </c>
      <c r="E58" s="42">
        <v>0</v>
      </c>
      <c r="F58" s="40">
        <f t="shared" si="6"/>
        <v>0</v>
      </c>
      <c r="G58" s="42">
        <v>0</v>
      </c>
      <c r="H58" s="40">
        <f t="shared" si="7"/>
        <v>0</v>
      </c>
      <c r="I58" s="11"/>
      <c r="J58" s="6">
        <f>($B58/100)*$I58</f>
        <v>0</v>
      </c>
      <c r="K58" s="42">
        <v>70</v>
      </c>
      <c r="L58" s="46">
        <f t="shared" si="8"/>
        <v>0</v>
      </c>
    </row>
    <row r="59" spans="1:12" ht="13.5" thickBot="1">
      <c r="A59" s="27" t="s">
        <v>42</v>
      </c>
      <c r="B59" s="13"/>
      <c r="C59" s="36">
        <v>1</v>
      </c>
      <c r="D59" s="39">
        <f t="shared" si="5"/>
        <v>0</v>
      </c>
      <c r="E59" s="41">
        <v>1</v>
      </c>
      <c r="F59" s="39">
        <f t="shared" si="6"/>
        <v>0</v>
      </c>
      <c r="G59" s="41">
        <v>1</v>
      </c>
      <c r="H59" s="39">
        <f t="shared" si="7"/>
        <v>0</v>
      </c>
      <c r="I59" s="9"/>
      <c r="J59" s="5">
        <f>($B59/100)*$I59</f>
        <v>0</v>
      </c>
      <c r="K59" s="41">
        <v>1</v>
      </c>
      <c r="L59" s="45">
        <f t="shared" si="8"/>
        <v>0</v>
      </c>
    </row>
    <row r="60" spans="1:12" ht="13.5" thickBot="1">
      <c r="A60" s="49" t="s">
        <v>14</v>
      </c>
      <c r="B60" s="50">
        <f>SUM(B5:B59)</f>
        <v>0</v>
      </c>
      <c r="C60" s="51"/>
      <c r="D60" s="52">
        <f>SUM(D5:D59)</f>
        <v>0</v>
      </c>
      <c r="E60" s="53"/>
      <c r="F60" s="52">
        <f>SUM(F5:F59)</f>
        <v>0</v>
      </c>
      <c r="G60" s="53"/>
      <c r="H60" s="52">
        <f>SUM(H5:H59)</f>
        <v>0</v>
      </c>
      <c r="I60" s="54"/>
      <c r="J60" s="52">
        <f>SUM(J5:J59)</f>
        <v>0</v>
      </c>
      <c r="K60" s="53"/>
      <c r="L60" s="55">
        <f>SUM(L5:L59)</f>
        <v>0</v>
      </c>
    </row>
    <row r="61" spans="1:12" ht="13.5" thickBot="1">
      <c r="A61" s="28" t="s">
        <v>15</v>
      </c>
      <c r="B61" s="19"/>
      <c r="C61" s="38"/>
      <c r="D61" s="44" t="e">
        <f>100/$L60*$D60*4</f>
        <v>#DIV/0!</v>
      </c>
      <c r="E61" s="43"/>
      <c r="F61" s="44" t="e">
        <f>100/$L60*$F60*4</f>
        <v>#DIV/0!</v>
      </c>
      <c r="G61" s="43"/>
      <c r="H61" s="44" t="e">
        <f>100/$L60*$H60*9</f>
        <v>#DIV/0!</v>
      </c>
      <c r="I61" s="21"/>
      <c r="J61" s="20"/>
      <c r="K61" s="43"/>
      <c r="L61" s="47">
        <v>100</v>
      </c>
    </row>
  </sheetData>
  <printOptions/>
  <pageMargins left="0.7874015748031497" right="0.5905511811023623" top="0.3937007874015748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L61"/>
  <sheetViews>
    <sheetView workbookViewId="0" topLeftCell="A1">
      <selection activeCell="F3" sqref="F3"/>
    </sheetView>
  </sheetViews>
  <sheetFormatPr defaultColWidth="11.421875" defaultRowHeight="12.75"/>
  <cols>
    <col min="1" max="1" width="17.7109375" style="1" customWidth="1"/>
    <col min="2" max="2" width="7.7109375" style="0" customWidth="1"/>
    <col min="3" max="3" width="5.7109375" style="0" customWidth="1"/>
    <col min="4" max="4" width="6.574218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customWidth="1"/>
  </cols>
  <sheetData>
    <row r="1" spans="1:12" ht="16.5" thickBot="1">
      <c r="A1" s="18" t="s">
        <v>0</v>
      </c>
      <c r="B1" s="68" t="s">
        <v>64</v>
      </c>
      <c r="C1" s="16"/>
      <c r="D1" s="16"/>
      <c r="E1" s="16"/>
      <c r="F1" s="31" t="s">
        <v>1</v>
      </c>
      <c r="G1" s="16"/>
      <c r="H1" s="69"/>
      <c r="I1" s="18" t="s">
        <v>2</v>
      </c>
      <c r="J1" s="16"/>
      <c r="K1" s="30"/>
      <c r="L1" s="17"/>
    </row>
    <row r="2" spans="1:12" ht="18.75" thickBot="1">
      <c r="A2" s="72"/>
      <c r="D2" s="70"/>
      <c r="F2" s="73" t="s">
        <v>72</v>
      </c>
      <c r="I2" s="18" t="s">
        <v>66</v>
      </c>
      <c r="J2" s="74"/>
      <c r="K2" s="75"/>
      <c r="L2" s="17"/>
    </row>
    <row r="3" spans="1:12" ht="15.75">
      <c r="A3" s="26" t="s">
        <v>3</v>
      </c>
      <c r="B3" s="23" t="s">
        <v>4</v>
      </c>
      <c r="C3" s="67" t="s">
        <v>5</v>
      </c>
      <c r="D3" s="66"/>
      <c r="E3" s="64" t="s">
        <v>6</v>
      </c>
      <c r="F3" s="66"/>
      <c r="G3" s="64" t="s">
        <v>7</v>
      </c>
      <c r="H3" s="66"/>
      <c r="I3" s="24" t="s">
        <v>8</v>
      </c>
      <c r="J3" s="4"/>
      <c r="K3" s="64" t="s">
        <v>9</v>
      </c>
      <c r="L3" s="65"/>
    </row>
    <row r="4" spans="1:12" ht="13.5" thickBot="1">
      <c r="A4" s="25"/>
      <c r="B4" s="12" t="s">
        <v>10</v>
      </c>
      <c r="C4" s="7" t="s">
        <v>11</v>
      </c>
      <c r="D4" s="2" t="s">
        <v>10</v>
      </c>
      <c r="E4" s="8" t="s">
        <v>11</v>
      </c>
      <c r="F4" s="2" t="s">
        <v>10</v>
      </c>
      <c r="G4" s="8" t="s">
        <v>11</v>
      </c>
      <c r="H4" s="2" t="s">
        <v>10</v>
      </c>
      <c r="I4" s="8" t="s">
        <v>11</v>
      </c>
      <c r="J4" s="2" t="s">
        <v>10</v>
      </c>
      <c r="K4" s="8" t="s">
        <v>11</v>
      </c>
      <c r="L4" s="22"/>
    </row>
    <row r="5" spans="1:12" ht="12.75">
      <c r="A5" s="56" t="s">
        <v>25</v>
      </c>
      <c r="B5" s="57"/>
      <c r="C5" s="58">
        <v>19</v>
      </c>
      <c r="D5" s="59">
        <f aca="true" t="shared" si="0" ref="D5:D49">($B5/100)*$C5</f>
        <v>0</v>
      </c>
      <c r="E5" s="60">
        <v>0</v>
      </c>
      <c r="F5" s="59">
        <v>0</v>
      </c>
      <c r="G5" s="60">
        <v>12</v>
      </c>
      <c r="H5" s="59">
        <v>0</v>
      </c>
      <c r="I5" s="61"/>
      <c r="J5" s="62">
        <f aca="true" t="shared" si="1" ref="J5:J55">($B5/100)*$I5</f>
        <v>0</v>
      </c>
      <c r="K5" s="60">
        <v>176</v>
      </c>
      <c r="L5" s="63">
        <f aca="true" t="shared" si="2" ref="L5:L49">($B5/100)*$K5</f>
        <v>0</v>
      </c>
    </row>
    <row r="6" spans="1:12" ht="12.75">
      <c r="A6" s="27" t="s">
        <v>26</v>
      </c>
      <c r="B6" s="13"/>
      <c r="C6" s="36">
        <v>18</v>
      </c>
      <c r="D6" s="39">
        <f t="shared" si="0"/>
        <v>0</v>
      </c>
      <c r="E6" s="41">
        <v>1</v>
      </c>
      <c r="F6" s="39">
        <f aca="true" t="shared" si="3" ref="F6:F49">($B6/100)*$E6</f>
        <v>0</v>
      </c>
      <c r="G6" s="41">
        <v>4</v>
      </c>
      <c r="H6" s="39">
        <f aca="true" t="shared" si="4" ref="H6:H49">($B6/100)*$G6</f>
        <v>0</v>
      </c>
      <c r="I6" s="9"/>
      <c r="J6" s="5">
        <f t="shared" si="1"/>
        <v>0</v>
      </c>
      <c r="K6" s="41">
        <v>114</v>
      </c>
      <c r="L6" s="45">
        <f t="shared" si="2"/>
        <v>0</v>
      </c>
    </row>
    <row r="7" spans="1:12" ht="12.75">
      <c r="A7" s="27" t="s">
        <v>31</v>
      </c>
      <c r="B7" s="13"/>
      <c r="C7" s="36">
        <v>12</v>
      </c>
      <c r="D7" s="39">
        <f t="shared" si="0"/>
        <v>0</v>
      </c>
      <c r="E7" s="41">
        <v>0</v>
      </c>
      <c r="F7" s="39">
        <f t="shared" si="3"/>
        <v>0</v>
      </c>
      <c r="G7" s="41">
        <v>35</v>
      </c>
      <c r="H7" s="39">
        <f t="shared" si="4"/>
        <v>0</v>
      </c>
      <c r="I7" s="9"/>
      <c r="J7" s="5">
        <f t="shared" si="1"/>
        <v>0</v>
      </c>
      <c r="K7" s="41">
        <v>420</v>
      </c>
      <c r="L7" s="45">
        <f t="shared" si="2"/>
        <v>0</v>
      </c>
    </row>
    <row r="8" spans="1:12" ht="12.75">
      <c r="A8" s="27" t="s">
        <v>32</v>
      </c>
      <c r="B8" s="13"/>
      <c r="C8" s="36">
        <v>12</v>
      </c>
      <c r="D8" s="39">
        <f t="shared" si="0"/>
        <v>0</v>
      </c>
      <c r="E8" s="41">
        <v>0</v>
      </c>
      <c r="F8" s="39">
        <f t="shared" si="3"/>
        <v>0</v>
      </c>
      <c r="G8" s="41">
        <v>25</v>
      </c>
      <c r="H8" s="39">
        <f t="shared" si="4"/>
        <v>0</v>
      </c>
      <c r="I8" s="9"/>
      <c r="J8" s="5">
        <f t="shared" si="1"/>
        <v>0</v>
      </c>
      <c r="K8" s="41">
        <v>300</v>
      </c>
      <c r="L8" s="45">
        <f t="shared" si="2"/>
        <v>0</v>
      </c>
    </row>
    <row r="9" spans="1:12" ht="12.75">
      <c r="A9" s="27" t="s">
        <v>28</v>
      </c>
      <c r="B9" s="13"/>
      <c r="C9" s="36">
        <v>21</v>
      </c>
      <c r="D9" s="39">
        <f t="shared" si="0"/>
        <v>0</v>
      </c>
      <c r="E9" s="41">
        <v>0</v>
      </c>
      <c r="F9" s="39">
        <f t="shared" si="3"/>
        <v>0</v>
      </c>
      <c r="G9" s="41">
        <v>5</v>
      </c>
      <c r="H9" s="39">
        <f t="shared" si="4"/>
        <v>0</v>
      </c>
      <c r="I9" s="9"/>
      <c r="J9" s="5">
        <f t="shared" si="1"/>
        <v>0</v>
      </c>
      <c r="K9" s="41">
        <v>120</v>
      </c>
      <c r="L9" s="45">
        <f t="shared" si="2"/>
        <v>0</v>
      </c>
    </row>
    <row r="10" spans="1:12" ht="12.75">
      <c r="A10" s="29" t="s">
        <v>13</v>
      </c>
      <c r="B10" s="15"/>
      <c r="C10" s="37">
        <v>23</v>
      </c>
      <c r="D10" s="40">
        <f t="shared" si="0"/>
        <v>0</v>
      </c>
      <c r="E10" s="42">
        <v>0.5</v>
      </c>
      <c r="F10" s="40">
        <f t="shared" si="3"/>
        <v>0</v>
      </c>
      <c r="G10" s="42">
        <v>1</v>
      </c>
      <c r="H10" s="40">
        <f t="shared" si="4"/>
        <v>0</v>
      </c>
      <c r="I10" s="11"/>
      <c r="J10" s="6">
        <f t="shared" si="1"/>
        <v>0</v>
      </c>
      <c r="K10" s="42">
        <v>105</v>
      </c>
      <c r="L10" s="46">
        <f t="shared" si="2"/>
        <v>0</v>
      </c>
    </row>
    <row r="11" spans="1:12" ht="12.75">
      <c r="A11" s="27" t="s">
        <v>33</v>
      </c>
      <c r="B11" s="13"/>
      <c r="C11" s="36">
        <v>41</v>
      </c>
      <c r="D11" s="39">
        <f t="shared" si="0"/>
        <v>0</v>
      </c>
      <c r="E11" s="41">
        <v>0</v>
      </c>
      <c r="F11" s="39">
        <f t="shared" si="3"/>
        <v>0</v>
      </c>
      <c r="G11" s="41">
        <v>5</v>
      </c>
      <c r="H11" s="39">
        <f t="shared" si="4"/>
        <v>0</v>
      </c>
      <c r="I11" s="9"/>
      <c r="J11" s="5">
        <f t="shared" si="1"/>
        <v>0</v>
      </c>
      <c r="K11" s="41">
        <v>215</v>
      </c>
      <c r="L11" s="45">
        <f t="shared" si="2"/>
        <v>0</v>
      </c>
    </row>
    <row r="12" spans="1:12" ht="12.75">
      <c r="A12" s="27" t="s">
        <v>62</v>
      </c>
      <c r="B12" s="13"/>
      <c r="C12" s="36">
        <v>20</v>
      </c>
      <c r="D12" s="39">
        <f t="shared" si="0"/>
        <v>0</v>
      </c>
      <c r="E12" s="41">
        <v>0</v>
      </c>
      <c r="F12" s="39">
        <f t="shared" si="3"/>
        <v>0</v>
      </c>
      <c r="G12" s="41">
        <v>13.5</v>
      </c>
      <c r="H12" s="39">
        <f t="shared" si="4"/>
        <v>0</v>
      </c>
      <c r="I12" s="9"/>
      <c r="J12" s="5">
        <f t="shared" si="1"/>
        <v>0</v>
      </c>
      <c r="K12" s="41">
        <v>217</v>
      </c>
      <c r="L12" s="45">
        <f t="shared" si="2"/>
        <v>0</v>
      </c>
    </row>
    <row r="13" spans="1:12" ht="12.75">
      <c r="A13" s="27" t="s">
        <v>29</v>
      </c>
      <c r="B13" s="13"/>
      <c r="C13" s="36">
        <v>18</v>
      </c>
      <c r="D13" s="39">
        <f t="shared" si="0"/>
        <v>0</v>
      </c>
      <c r="E13" s="41">
        <v>0</v>
      </c>
      <c r="F13" s="39">
        <f t="shared" si="3"/>
        <v>0</v>
      </c>
      <c r="G13" s="41">
        <v>1</v>
      </c>
      <c r="H13" s="39">
        <f t="shared" si="4"/>
        <v>0</v>
      </c>
      <c r="I13" s="9"/>
      <c r="J13" s="5">
        <f t="shared" si="1"/>
        <v>0</v>
      </c>
      <c r="K13" s="41">
        <v>82</v>
      </c>
      <c r="L13" s="45">
        <f t="shared" si="2"/>
        <v>0</v>
      </c>
    </row>
    <row r="14" spans="1:12" ht="12.75">
      <c r="A14" s="27" t="s">
        <v>30</v>
      </c>
      <c r="B14" s="13"/>
      <c r="C14" s="36">
        <v>19</v>
      </c>
      <c r="D14" s="39">
        <f t="shared" si="0"/>
        <v>0</v>
      </c>
      <c r="E14" s="41">
        <v>0</v>
      </c>
      <c r="F14" s="39">
        <f t="shared" si="3"/>
        <v>0</v>
      </c>
      <c r="G14" s="41">
        <v>1</v>
      </c>
      <c r="H14" s="39">
        <f t="shared" si="4"/>
        <v>0</v>
      </c>
      <c r="I14" s="9"/>
      <c r="J14" s="5">
        <f t="shared" si="1"/>
        <v>0</v>
      </c>
      <c r="K14" s="41">
        <v>96</v>
      </c>
      <c r="L14" s="45">
        <f t="shared" si="2"/>
        <v>0</v>
      </c>
    </row>
    <row r="15" spans="1:12" ht="12.75">
      <c r="A15" s="27" t="s">
        <v>42</v>
      </c>
      <c r="B15" s="13"/>
      <c r="C15" s="36">
        <v>1</v>
      </c>
      <c r="D15" s="39">
        <f t="shared" si="0"/>
        <v>0</v>
      </c>
      <c r="E15" s="41">
        <v>1</v>
      </c>
      <c r="F15" s="39">
        <f t="shared" si="3"/>
        <v>0</v>
      </c>
      <c r="G15" s="41">
        <v>1</v>
      </c>
      <c r="H15" s="39">
        <f t="shared" si="4"/>
        <v>0</v>
      </c>
      <c r="I15" s="9"/>
      <c r="J15" s="5">
        <f t="shared" si="1"/>
        <v>0</v>
      </c>
      <c r="K15" s="41">
        <v>1</v>
      </c>
      <c r="L15" s="45">
        <f t="shared" si="2"/>
        <v>0</v>
      </c>
    </row>
    <row r="16" spans="1:12" ht="12.75">
      <c r="A16" s="27" t="s">
        <v>61</v>
      </c>
      <c r="B16" s="13"/>
      <c r="C16" s="36">
        <v>3</v>
      </c>
      <c r="D16" s="39">
        <f t="shared" si="0"/>
        <v>0</v>
      </c>
      <c r="E16" s="41">
        <v>5</v>
      </c>
      <c r="F16" s="39">
        <f t="shared" si="3"/>
        <v>0</v>
      </c>
      <c r="G16" s="41">
        <v>3</v>
      </c>
      <c r="H16" s="39">
        <f t="shared" si="4"/>
        <v>0</v>
      </c>
      <c r="I16" s="9"/>
      <c r="J16" s="5">
        <f t="shared" si="1"/>
        <v>0</v>
      </c>
      <c r="K16" s="41">
        <v>57</v>
      </c>
      <c r="L16" s="45">
        <f t="shared" si="2"/>
        <v>0</v>
      </c>
    </row>
    <row r="17" spans="1:12" ht="12.75">
      <c r="A17" s="27" t="s">
        <v>27</v>
      </c>
      <c r="B17" s="13"/>
      <c r="C17" s="36">
        <v>12</v>
      </c>
      <c r="D17" s="39">
        <f t="shared" si="0"/>
        <v>0</v>
      </c>
      <c r="E17" s="41">
        <v>4</v>
      </c>
      <c r="F17" s="39">
        <f t="shared" si="3"/>
        <v>0</v>
      </c>
      <c r="G17" s="41">
        <v>0.5</v>
      </c>
      <c r="H17" s="39">
        <f t="shared" si="4"/>
        <v>0</v>
      </c>
      <c r="I17" s="9"/>
      <c r="J17" s="5">
        <f t="shared" si="1"/>
        <v>0</v>
      </c>
      <c r="K17" s="41">
        <v>62</v>
      </c>
      <c r="L17" s="45">
        <f t="shared" si="2"/>
        <v>0</v>
      </c>
    </row>
    <row r="18" spans="1:12" ht="12.75">
      <c r="A18" s="27" t="s">
        <v>63</v>
      </c>
      <c r="B18" s="13"/>
      <c r="C18" s="36">
        <v>4</v>
      </c>
      <c r="D18" s="39">
        <f t="shared" si="0"/>
        <v>0</v>
      </c>
      <c r="E18" s="41">
        <v>16</v>
      </c>
      <c r="F18" s="39">
        <f t="shared" si="3"/>
        <v>0</v>
      </c>
      <c r="G18" s="41">
        <v>3</v>
      </c>
      <c r="H18" s="39">
        <f t="shared" si="4"/>
        <v>0</v>
      </c>
      <c r="I18" s="9"/>
      <c r="J18" s="5">
        <f t="shared" si="1"/>
        <v>0</v>
      </c>
      <c r="K18" s="41">
        <v>103</v>
      </c>
      <c r="L18" s="45">
        <f t="shared" si="2"/>
        <v>0</v>
      </c>
    </row>
    <row r="19" spans="1:12" ht="12.75">
      <c r="A19" s="27" t="s">
        <v>35</v>
      </c>
      <c r="B19" s="13"/>
      <c r="C19" s="36">
        <v>25</v>
      </c>
      <c r="D19" s="39">
        <f t="shared" si="0"/>
        <v>0</v>
      </c>
      <c r="E19" s="41">
        <v>0</v>
      </c>
      <c r="F19" s="39">
        <f t="shared" si="3"/>
        <v>0</v>
      </c>
      <c r="G19" s="41">
        <v>29</v>
      </c>
      <c r="H19" s="39">
        <f t="shared" si="4"/>
        <v>0</v>
      </c>
      <c r="I19" s="9"/>
      <c r="J19" s="5">
        <f t="shared" si="1"/>
        <v>0</v>
      </c>
      <c r="K19" s="41">
        <v>390</v>
      </c>
      <c r="L19" s="45">
        <f t="shared" si="2"/>
        <v>0</v>
      </c>
    </row>
    <row r="20" spans="1:12" ht="12.75">
      <c r="A20" s="27" t="s">
        <v>37</v>
      </c>
      <c r="B20" s="13"/>
      <c r="C20" s="36">
        <v>20</v>
      </c>
      <c r="D20" s="39">
        <f t="shared" si="0"/>
        <v>0</v>
      </c>
      <c r="E20" s="41">
        <v>0</v>
      </c>
      <c r="F20" s="39">
        <f t="shared" si="3"/>
        <v>0</v>
      </c>
      <c r="G20" s="41">
        <v>12</v>
      </c>
      <c r="H20" s="39">
        <f t="shared" si="4"/>
        <v>0</v>
      </c>
      <c r="I20" s="9"/>
      <c r="J20" s="5">
        <f t="shared" si="1"/>
        <v>0</v>
      </c>
      <c r="K20" s="41">
        <v>210</v>
      </c>
      <c r="L20" s="45">
        <f t="shared" si="2"/>
        <v>0</v>
      </c>
    </row>
    <row r="21" spans="1:12" ht="12.75">
      <c r="A21" s="27" t="s">
        <v>48</v>
      </c>
      <c r="B21" s="13"/>
      <c r="C21" s="36">
        <v>15</v>
      </c>
      <c r="D21" s="39">
        <f t="shared" si="0"/>
        <v>0</v>
      </c>
      <c r="E21" s="41">
        <v>4</v>
      </c>
      <c r="F21" s="39">
        <f t="shared" si="3"/>
        <v>0</v>
      </c>
      <c r="G21" s="41">
        <v>8</v>
      </c>
      <c r="H21" s="39">
        <f t="shared" si="4"/>
        <v>0</v>
      </c>
      <c r="I21" s="9"/>
      <c r="J21" s="5">
        <f t="shared" si="1"/>
        <v>0</v>
      </c>
      <c r="K21" s="41">
        <v>150</v>
      </c>
      <c r="L21" s="45">
        <f t="shared" si="2"/>
        <v>0</v>
      </c>
    </row>
    <row r="22" spans="1:12" ht="12.75">
      <c r="A22" s="27" t="s">
        <v>49</v>
      </c>
      <c r="B22" s="13"/>
      <c r="C22" s="36">
        <v>1</v>
      </c>
      <c r="D22" s="39">
        <f t="shared" si="0"/>
        <v>0</v>
      </c>
      <c r="E22" s="41">
        <v>0</v>
      </c>
      <c r="F22" s="39">
        <f t="shared" si="3"/>
        <v>0</v>
      </c>
      <c r="G22" s="41">
        <v>82</v>
      </c>
      <c r="H22" s="39">
        <f t="shared" si="4"/>
        <v>0</v>
      </c>
      <c r="I22" s="9"/>
      <c r="J22" s="5">
        <f t="shared" si="1"/>
        <v>0</v>
      </c>
      <c r="K22" s="41">
        <v>773</v>
      </c>
      <c r="L22" s="45">
        <f t="shared" si="2"/>
        <v>0</v>
      </c>
    </row>
    <row r="23" spans="1:12" ht="12.75">
      <c r="A23" s="27" t="s">
        <v>55</v>
      </c>
      <c r="B23" s="13"/>
      <c r="C23" s="36">
        <v>3</v>
      </c>
      <c r="D23" s="39">
        <f t="shared" si="0"/>
        <v>0</v>
      </c>
      <c r="E23" s="41">
        <v>4</v>
      </c>
      <c r="F23" s="39">
        <f t="shared" si="3"/>
        <v>0</v>
      </c>
      <c r="G23" s="41">
        <v>25</v>
      </c>
      <c r="H23" s="39">
        <f t="shared" si="4"/>
        <v>0</v>
      </c>
      <c r="I23" s="9"/>
      <c r="J23" s="5">
        <f t="shared" si="1"/>
        <v>0</v>
      </c>
      <c r="K23" s="41">
        <v>251</v>
      </c>
      <c r="L23" s="45">
        <f t="shared" si="2"/>
        <v>0</v>
      </c>
    </row>
    <row r="24" spans="1:12" ht="12.75">
      <c r="A24" s="27" t="s">
        <v>12</v>
      </c>
      <c r="B24" s="13"/>
      <c r="C24" s="36">
        <v>13</v>
      </c>
      <c r="D24" s="39">
        <f t="shared" si="0"/>
        <v>0</v>
      </c>
      <c r="E24" s="41">
        <v>1</v>
      </c>
      <c r="F24" s="39">
        <f t="shared" si="3"/>
        <v>0</v>
      </c>
      <c r="G24" s="41">
        <v>11</v>
      </c>
      <c r="H24" s="39">
        <f t="shared" si="4"/>
        <v>0</v>
      </c>
      <c r="I24" s="9"/>
      <c r="J24" s="5">
        <f t="shared" si="1"/>
        <v>0</v>
      </c>
      <c r="K24" s="41">
        <v>167</v>
      </c>
      <c r="L24" s="45">
        <f t="shared" si="2"/>
        <v>0</v>
      </c>
    </row>
    <row r="25" spans="1:12" ht="12.75">
      <c r="A25" s="29" t="s">
        <v>34</v>
      </c>
      <c r="B25" s="15"/>
      <c r="C25" s="37">
        <v>22</v>
      </c>
      <c r="D25" s="40">
        <f t="shared" si="0"/>
        <v>0</v>
      </c>
      <c r="E25" s="42">
        <v>50</v>
      </c>
      <c r="F25" s="40">
        <f t="shared" si="3"/>
        <v>0</v>
      </c>
      <c r="G25" s="42">
        <v>2</v>
      </c>
      <c r="H25" s="40">
        <f t="shared" si="4"/>
        <v>0</v>
      </c>
      <c r="I25" s="11"/>
      <c r="J25" s="6">
        <f t="shared" si="1"/>
        <v>0</v>
      </c>
      <c r="K25" s="42">
        <v>320</v>
      </c>
      <c r="L25" s="46">
        <f t="shared" si="2"/>
        <v>0</v>
      </c>
    </row>
    <row r="26" spans="1:12" ht="12.75">
      <c r="A26" s="29" t="s">
        <v>36</v>
      </c>
      <c r="B26" s="15"/>
      <c r="C26" s="37">
        <v>11</v>
      </c>
      <c r="D26" s="40">
        <f t="shared" si="0"/>
        <v>0</v>
      </c>
      <c r="E26" s="42">
        <v>65</v>
      </c>
      <c r="F26" s="40">
        <f t="shared" si="3"/>
        <v>0</v>
      </c>
      <c r="G26" s="42">
        <v>4</v>
      </c>
      <c r="H26" s="40">
        <f t="shared" si="4"/>
        <v>0</v>
      </c>
      <c r="I26" s="11"/>
      <c r="J26" s="6">
        <f t="shared" si="1"/>
        <v>0</v>
      </c>
      <c r="K26" s="42">
        <v>350</v>
      </c>
      <c r="L26" s="46">
        <f t="shared" si="2"/>
        <v>0</v>
      </c>
    </row>
    <row r="27" spans="1:12" ht="12.75">
      <c r="A27" s="25" t="s">
        <v>39</v>
      </c>
      <c r="B27" s="71"/>
      <c r="C27" s="32">
        <v>2</v>
      </c>
      <c r="D27" s="34">
        <f t="shared" si="0"/>
        <v>0</v>
      </c>
      <c r="E27" s="33">
        <v>15</v>
      </c>
      <c r="F27" s="34">
        <f t="shared" si="3"/>
        <v>0</v>
      </c>
      <c r="G27" s="33">
        <v>0</v>
      </c>
      <c r="H27" s="34">
        <f t="shared" si="4"/>
        <v>0</v>
      </c>
      <c r="I27" s="10"/>
      <c r="J27" s="3">
        <f t="shared" si="1"/>
        <v>0</v>
      </c>
      <c r="K27" s="33">
        <v>70</v>
      </c>
      <c r="L27" s="35">
        <f t="shared" si="2"/>
        <v>0</v>
      </c>
    </row>
    <row r="28" spans="1:12" ht="12.75">
      <c r="A28" s="25" t="s">
        <v>38</v>
      </c>
      <c r="B28" s="71"/>
      <c r="C28" s="32">
        <v>2</v>
      </c>
      <c r="D28" s="34">
        <f t="shared" si="0"/>
        <v>0</v>
      </c>
      <c r="E28" s="33">
        <v>18</v>
      </c>
      <c r="F28" s="34">
        <f t="shared" si="3"/>
        <v>0</v>
      </c>
      <c r="G28" s="33">
        <v>0.5</v>
      </c>
      <c r="H28" s="34">
        <f t="shared" si="4"/>
        <v>0</v>
      </c>
      <c r="I28" s="10"/>
      <c r="J28" s="3">
        <f t="shared" si="1"/>
        <v>0</v>
      </c>
      <c r="K28" s="33">
        <v>82</v>
      </c>
      <c r="L28" s="35">
        <f t="shared" si="2"/>
        <v>0</v>
      </c>
    </row>
    <row r="29" spans="1:12" ht="12.75">
      <c r="A29" s="25" t="s">
        <v>40</v>
      </c>
      <c r="B29" s="71"/>
      <c r="C29" s="32">
        <v>6</v>
      </c>
      <c r="D29" s="34">
        <f t="shared" si="0"/>
        <v>0</v>
      </c>
      <c r="E29" s="33">
        <v>26</v>
      </c>
      <c r="F29" s="34">
        <f t="shared" si="3"/>
        <v>0</v>
      </c>
      <c r="G29" s="33">
        <v>2</v>
      </c>
      <c r="H29" s="34">
        <f t="shared" si="4"/>
        <v>0</v>
      </c>
      <c r="I29" s="10"/>
      <c r="J29" s="3">
        <f t="shared" si="1"/>
        <v>0</v>
      </c>
      <c r="K29" s="33">
        <v>146</v>
      </c>
      <c r="L29" s="35">
        <f t="shared" si="2"/>
        <v>0</v>
      </c>
    </row>
    <row r="30" spans="1:12" ht="12.75">
      <c r="A30" s="27" t="s">
        <v>41</v>
      </c>
      <c r="B30" s="13"/>
      <c r="C30" s="36">
        <v>7</v>
      </c>
      <c r="D30" s="39">
        <f t="shared" si="0"/>
        <v>0</v>
      </c>
      <c r="E30" s="41">
        <v>45</v>
      </c>
      <c r="F30" s="39">
        <f t="shared" si="3"/>
        <v>0</v>
      </c>
      <c r="G30" s="41">
        <v>1</v>
      </c>
      <c r="H30" s="39">
        <f t="shared" si="4"/>
        <v>0</v>
      </c>
      <c r="I30" s="9"/>
      <c r="J30" s="5">
        <f t="shared" si="1"/>
        <v>0</v>
      </c>
      <c r="K30" s="41">
        <v>220</v>
      </c>
      <c r="L30" s="45">
        <f t="shared" si="2"/>
        <v>0</v>
      </c>
    </row>
    <row r="31" spans="1:12" ht="12.75">
      <c r="A31" s="27" t="s">
        <v>54</v>
      </c>
      <c r="B31" s="13"/>
      <c r="C31" s="36">
        <v>6</v>
      </c>
      <c r="D31" s="39">
        <f t="shared" si="0"/>
        <v>0</v>
      </c>
      <c r="E31" s="41">
        <v>55</v>
      </c>
      <c r="F31" s="39">
        <f t="shared" si="3"/>
        <v>0</v>
      </c>
      <c r="G31" s="41">
        <v>18</v>
      </c>
      <c r="H31" s="39">
        <f t="shared" si="4"/>
        <v>0</v>
      </c>
      <c r="I31" s="9"/>
      <c r="J31" s="5">
        <f t="shared" si="1"/>
        <v>0</v>
      </c>
      <c r="K31" s="41">
        <v>450</v>
      </c>
      <c r="L31" s="45">
        <f t="shared" si="2"/>
        <v>0</v>
      </c>
    </row>
    <row r="32" spans="1:12" ht="12.75">
      <c r="A32" s="27" t="s">
        <v>53</v>
      </c>
      <c r="B32" s="13"/>
      <c r="C32" s="36">
        <v>9</v>
      </c>
      <c r="D32" s="39">
        <f t="shared" si="0"/>
        <v>0</v>
      </c>
      <c r="E32" s="41">
        <v>54</v>
      </c>
      <c r="F32" s="39">
        <f t="shared" si="3"/>
        <v>0</v>
      </c>
      <c r="G32" s="41">
        <v>32</v>
      </c>
      <c r="H32" s="39">
        <f t="shared" si="4"/>
        <v>0</v>
      </c>
      <c r="I32" s="9"/>
      <c r="J32" s="5">
        <f t="shared" si="1"/>
        <v>0</v>
      </c>
      <c r="K32" s="41">
        <v>550</v>
      </c>
      <c r="L32" s="45">
        <f t="shared" si="2"/>
        <v>0</v>
      </c>
    </row>
    <row r="33" spans="1:12" ht="12.75">
      <c r="A33" s="27" t="s">
        <v>42</v>
      </c>
      <c r="B33" s="13"/>
      <c r="C33" s="36">
        <v>1</v>
      </c>
      <c r="D33" s="39">
        <f t="shared" si="0"/>
        <v>0</v>
      </c>
      <c r="E33" s="41">
        <v>1</v>
      </c>
      <c r="F33" s="39">
        <f t="shared" si="3"/>
        <v>0</v>
      </c>
      <c r="G33" s="41">
        <v>1</v>
      </c>
      <c r="H33" s="39">
        <f t="shared" si="4"/>
        <v>0</v>
      </c>
      <c r="I33" s="9"/>
      <c r="J33" s="5">
        <f t="shared" si="1"/>
        <v>0</v>
      </c>
      <c r="K33" s="41">
        <v>1</v>
      </c>
      <c r="L33" s="45">
        <f t="shared" si="2"/>
        <v>0</v>
      </c>
    </row>
    <row r="34" spans="1:12" ht="12.75">
      <c r="A34" s="27" t="s">
        <v>17</v>
      </c>
      <c r="B34" s="13"/>
      <c r="C34" s="36">
        <v>0</v>
      </c>
      <c r="D34" s="39">
        <f t="shared" si="0"/>
        <v>0</v>
      </c>
      <c r="E34" s="41">
        <v>4</v>
      </c>
      <c r="F34" s="39">
        <f t="shared" si="3"/>
        <v>0</v>
      </c>
      <c r="G34" s="41">
        <v>0</v>
      </c>
      <c r="H34" s="39">
        <f t="shared" si="4"/>
        <v>0</v>
      </c>
      <c r="I34" s="9">
        <v>2</v>
      </c>
      <c r="J34" s="5">
        <f t="shared" si="1"/>
        <v>0</v>
      </c>
      <c r="K34" s="41">
        <v>20</v>
      </c>
      <c r="L34" s="45">
        <f t="shared" si="2"/>
        <v>0</v>
      </c>
    </row>
    <row r="35" spans="1:12" ht="12.75">
      <c r="A35" s="27" t="s">
        <v>18</v>
      </c>
      <c r="B35" s="13"/>
      <c r="C35" s="36">
        <v>1</v>
      </c>
      <c r="D35" s="39">
        <f t="shared" si="0"/>
        <v>0</v>
      </c>
      <c r="E35" s="41">
        <v>6</v>
      </c>
      <c r="F35" s="39">
        <f t="shared" si="3"/>
        <v>0</v>
      </c>
      <c r="G35" s="41">
        <v>0</v>
      </c>
      <c r="H35" s="39">
        <f t="shared" si="4"/>
        <v>0</v>
      </c>
      <c r="I35" s="9">
        <v>3</v>
      </c>
      <c r="J35" s="5">
        <v>0</v>
      </c>
      <c r="K35" s="41">
        <v>30</v>
      </c>
      <c r="L35" s="45">
        <f t="shared" si="2"/>
        <v>0</v>
      </c>
    </row>
    <row r="36" spans="1:12" ht="12.75">
      <c r="A36" s="27" t="s">
        <v>19</v>
      </c>
      <c r="B36" s="13"/>
      <c r="C36" s="36">
        <v>1</v>
      </c>
      <c r="D36" s="39">
        <f t="shared" si="0"/>
        <v>0</v>
      </c>
      <c r="E36" s="41">
        <v>2</v>
      </c>
      <c r="F36" s="39">
        <f t="shared" si="3"/>
        <v>0</v>
      </c>
      <c r="G36" s="41">
        <v>14</v>
      </c>
      <c r="H36" s="39">
        <f t="shared" si="4"/>
        <v>0</v>
      </c>
      <c r="I36" s="9">
        <v>2</v>
      </c>
      <c r="J36" s="5">
        <f t="shared" si="1"/>
        <v>0</v>
      </c>
      <c r="K36" s="41">
        <v>142</v>
      </c>
      <c r="L36" s="45">
        <f t="shared" si="2"/>
        <v>0</v>
      </c>
    </row>
    <row r="37" spans="1:12" ht="12.75">
      <c r="A37" s="25" t="s">
        <v>20</v>
      </c>
      <c r="B37" s="14"/>
      <c r="C37" s="32">
        <v>3</v>
      </c>
      <c r="D37" s="34">
        <v>0</v>
      </c>
      <c r="E37" s="33">
        <v>1</v>
      </c>
      <c r="F37" s="34">
        <v>0</v>
      </c>
      <c r="G37" s="33">
        <v>0</v>
      </c>
      <c r="H37" s="34">
        <f t="shared" si="4"/>
        <v>0</v>
      </c>
      <c r="I37" s="10">
        <v>7</v>
      </c>
      <c r="J37" s="3">
        <f t="shared" si="1"/>
        <v>0</v>
      </c>
      <c r="K37" s="33">
        <v>16</v>
      </c>
      <c r="L37" s="35">
        <f t="shared" si="2"/>
        <v>0</v>
      </c>
    </row>
    <row r="38" spans="1:12" ht="12.75">
      <c r="A38" s="27" t="s">
        <v>43</v>
      </c>
      <c r="B38" s="13"/>
      <c r="C38" s="36">
        <v>1</v>
      </c>
      <c r="D38" s="39">
        <f t="shared" si="0"/>
        <v>0</v>
      </c>
      <c r="E38" s="41">
        <v>1</v>
      </c>
      <c r="F38" s="39">
        <f t="shared" si="3"/>
        <v>0</v>
      </c>
      <c r="G38" s="41">
        <v>0</v>
      </c>
      <c r="H38" s="39">
        <f t="shared" si="4"/>
        <v>0</v>
      </c>
      <c r="I38" s="9">
        <v>2</v>
      </c>
      <c r="J38" s="5">
        <v>0</v>
      </c>
      <c r="K38" s="41">
        <v>11</v>
      </c>
      <c r="L38" s="45">
        <f t="shared" si="2"/>
        <v>0</v>
      </c>
    </row>
    <row r="39" spans="1:12" ht="12.75">
      <c r="A39" s="27" t="s">
        <v>22</v>
      </c>
      <c r="B39" s="13"/>
      <c r="C39" s="36">
        <v>2</v>
      </c>
      <c r="D39" s="39">
        <f t="shared" si="0"/>
        <v>0</v>
      </c>
      <c r="E39" s="41">
        <v>0</v>
      </c>
      <c r="F39" s="39">
        <f t="shared" si="3"/>
        <v>0</v>
      </c>
      <c r="G39" s="41">
        <v>24</v>
      </c>
      <c r="H39" s="39">
        <f t="shared" si="4"/>
        <v>0</v>
      </c>
      <c r="I39" s="9">
        <v>3</v>
      </c>
      <c r="J39" s="5">
        <f t="shared" si="1"/>
        <v>0</v>
      </c>
      <c r="K39" s="41">
        <v>228</v>
      </c>
      <c r="L39" s="45">
        <f t="shared" si="2"/>
        <v>0</v>
      </c>
    </row>
    <row r="40" spans="1:12" ht="12.75">
      <c r="A40" s="27" t="s">
        <v>21</v>
      </c>
      <c r="B40" s="13"/>
      <c r="C40" s="36">
        <v>0.5</v>
      </c>
      <c r="D40" s="39">
        <f t="shared" si="0"/>
        <v>0</v>
      </c>
      <c r="E40" s="41">
        <v>13</v>
      </c>
      <c r="F40" s="39">
        <f t="shared" si="3"/>
        <v>0</v>
      </c>
      <c r="G40" s="41">
        <v>0</v>
      </c>
      <c r="H40" s="39">
        <f t="shared" si="4"/>
        <v>0</v>
      </c>
      <c r="I40" s="9">
        <v>2</v>
      </c>
      <c r="J40" s="5">
        <f t="shared" si="1"/>
        <v>0</v>
      </c>
      <c r="K40" s="41">
        <v>55</v>
      </c>
      <c r="L40" s="45">
        <f t="shared" si="2"/>
        <v>0</v>
      </c>
    </row>
    <row r="41" spans="1:12" ht="12.75">
      <c r="A41" s="27" t="s">
        <v>23</v>
      </c>
      <c r="B41" s="13"/>
      <c r="C41" s="36">
        <v>1</v>
      </c>
      <c r="D41" s="39">
        <f t="shared" si="0"/>
        <v>0</v>
      </c>
      <c r="E41" s="41">
        <v>21</v>
      </c>
      <c r="F41" s="39">
        <f t="shared" si="3"/>
        <v>0</v>
      </c>
      <c r="G41" s="41">
        <v>0</v>
      </c>
      <c r="H41" s="39">
        <f t="shared" si="4"/>
        <v>0</v>
      </c>
      <c r="I41" s="9">
        <v>2</v>
      </c>
      <c r="J41" s="5">
        <f t="shared" si="1"/>
        <v>0</v>
      </c>
      <c r="K41" s="41">
        <v>92</v>
      </c>
      <c r="L41" s="45">
        <f t="shared" si="2"/>
        <v>0</v>
      </c>
    </row>
    <row r="42" spans="1:12" ht="12.75">
      <c r="A42" s="27" t="s">
        <v>24</v>
      </c>
      <c r="B42" s="13"/>
      <c r="C42" s="36">
        <v>4</v>
      </c>
      <c r="D42" s="39">
        <f t="shared" si="0"/>
        <v>0</v>
      </c>
      <c r="E42" s="41">
        <v>54</v>
      </c>
      <c r="F42" s="39">
        <f t="shared" si="3"/>
        <v>0</v>
      </c>
      <c r="G42" s="41">
        <v>1</v>
      </c>
      <c r="H42" s="39">
        <f t="shared" si="4"/>
        <v>0</v>
      </c>
      <c r="I42" s="9">
        <v>10</v>
      </c>
      <c r="J42" s="5">
        <f t="shared" si="1"/>
        <v>0</v>
      </c>
      <c r="K42" s="41">
        <v>242</v>
      </c>
      <c r="L42" s="45">
        <f t="shared" si="2"/>
        <v>0</v>
      </c>
    </row>
    <row r="43" spans="1:12" ht="12.75">
      <c r="A43" s="27" t="s">
        <v>42</v>
      </c>
      <c r="B43" s="13"/>
      <c r="C43" s="36">
        <v>1</v>
      </c>
      <c r="D43" s="39">
        <f t="shared" si="0"/>
        <v>0</v>
      </c>
      <c r="E43" s="41">
        <v>1</v>
      </c>
      <c r="F43" s="39">
        <f t="shared" si="3"/>
        <v>0</v>
      </c>
      <c r="G43" s="41">
        <v>1</v>
      </c>
      <c r="H43" s="39">
        <f t="shared" si="4"/>
        <v>0</v>
      </c>
      <c r="I43" s="9"/>
      <c r="J43" s="5">
        <f t="shared" si="1"/>
        <v>0</v>
      </c>
      <c r="K43" s="41">
        <v>1</v>
      </c>
      <c r="L43" s="45">
        <f t="shared" si="2"/>
        <v>0</v>
      </c>
    </row>
    <row r="44" spans="1:12" ht="12.75">
      <c r="A44" s="27" t="s">
        <v>47</v>
      </c>
      <c r="B44" s="13"/>
      <c r="C44" s="36">
        <v>0</v>
      </c>
      <c r="D44" s="39">
        <f t="shared" si="0"/>
        <v>0</v>
      </c>
      <c r="E44" s="41">
        <v>75</v>
      </c>
      <c r="F44" s="39">
        <f t="shared" si="3"/>
        <v>0</v>
      </c>
      <c r="G44" s="41">
        <v>0</v>
      </c>
      <c r="H44" s="39">
        <f t="shared" si="4"/>
        <v>0</v>
      </c>
      <c r="I44" s="9"/>
      <c r="J44" s="5">
        <f t="shared" si="1"/>
        <v>0</v>
      </c>
      <c r="K44" s="41">
        <v>302</v>
      </c>
      <c r="L44" s="45">
        <f t="shared" si="2"/>
        <v>0</v>
      </c>
    </row>
    <row r="45" spans="1:12" ht="12.75">
      <c r="A45" s="27" t="s">
        <v>50</v>
      </c>
      <c r="B45" s="13"/>
      <c r="C45" s="36">
        <v>1</v>
      </c>
      <c r="D45" s="39">
        <f t="shared" si="0"/>
        <v>0</v>
      </c>
      <c r="E45" s="41">
        <v>62</v>
      </c>
      <c r="F45" s="39">
        <f t="shared" si="3"/>
        <v>0</v>
      </c>
      <c r="G45" s="41">
        <v>0</v>
      </c>
      <c r="H45" s="39">
        <f t="shared" si="4"/>
        <v>0</v>
      </c>
      <c r="I45" s="9"/>
      <c r="J45" s="5">
        <f t="shared" si="1"/>
        <v>0</v>
      </c>
      <c r="K45" s="41">
        <v>250</v>
      </c>
      <c r="L45" s="45">
        <f t="shared" si="2"/>
        <v>0</v>
      </c>
    </row>
    <row r="46" spans="1:12" ht="12.75">
      <c r="A46" s="27" t="s">
        <v>56</v>
      </c>
      <c r="B46" s="13"/>
      <c r="C46" s="36">
        <v>1.6</v>
      </c>
      <c r="D46" s="39">
        <f t="shared" si="0"/>
        <v>0</v>
      </c>
      <c r="E46" s="41">
        <v>4</v>
      </c>
      <c r="F46" s="39">
        <f t="shared" si="3"/>
        <v>0</v>
      </c>
      <c r="G46" s="41">
        <v>1.5</v>
      </c>
      <c r="H46" s="39">
        <f t="shared" si="4"/>
        <v>0</v>
      </c>
      <c r="I46" s="9"/>
      <c r="J46" s="5">
        <f t="shared" si="1"/>
        <v>0</v>
      </c>
      <c r="K46" s="41">
        <v>40</v>
      </c>
      <c r="L46" s="45">
        <f t="shared" si="2"/>
        <v>0</v>
      </c>
    </row>
    <row r="47" spans="1:12" ht="12.75">
      <c r="A47" s="27" t="s">
        <v>52</v>
      </c>
      <c r="B47" s="13"/>
      <c r="C47" s="36">
        <v>10</v>
      </c>
      <c r="D47" s="39">
        <f t="shared" si="0"/>
        <v>0</v>
      </c>
      <c r="E47" s="41">
        <v>30</v>
      </c>
      <c r="F47" s="39">
        <f t="shared" si="3"/>
        <v>0</v>
      </c>
      <c r="G47" s="41">
        <v>8.5</v>
      </c>
      <c r="H47" s="39">
        <f t="shared" si="4"/>
        <v>0</v>
      </c>
      <c r="I47" s="9"/>
      <c r="J47" s="5">
        <f t="shared" si="1"/>
        <v>0</v>
      </c>
      <c r="K47" s="41">
        <v>240</v>
      </c>
      <c r="L47" s="45">
        <f t="shared" si="2"/>
        <v>0</v>
      </c>
    </row>
    <row r="48" spans="1:12" ht="12.75">
      <c r="A48" s="27" t="s">
        <v>45</v>
      </c>
      <c r="B48" s="13"/>
      <c r="C48" s="36">
        <v>79</v>
      </c>
      <c r="D48" s="39">
        <f t="shared" si="0"/>
        <v>0</v>
      </c>
      <c r="E48" s="41">
        <v>7.3</v>
      </c>
      <c r="F48" s="39">
        <f t="shared" si="3"/>
        <v>0</v>
      </c>
      <c r="G48" s="41">
        <v>1.6</v>
      </c>
      <c r="H48" s="39">
        <f t="shared" si="4"/>
        <v>0</v>
      </c>
      <c r="I48" s="9"/>
      <c r="J48" s="5">
        <f t="shared" si="1"/>
        <v>0</v>
      </c>
      <c r="K48" s="41">
        <v>356</v>
      </c>
      <c r="L48" s="45">
        <f t="shared" si="2"/>
        <v>0</v>
      </c>
    </row>
    <row r="49" spans="1:12" ht="12.75">
      <c r="A49" s="27" t="s">
        <v>44</v>
      </c>
      <c r="B49" s="13"/>
      <c r="C49" s="36">
        <v>95</v>
      </c>
      <c r="D49" s="39">
        <f t="shared" si="0"/>
        <v>0</v>
      </c>
      <c r="E49" s="41">
        <v>0.5</v>
      </c>
      <c r="F49" s="39">
        <f t="shared" si="3"/>
        <v>0</v>
      </c>
      <c r="G49" s="41">
        <v>1</v>
      </c>
      <c r="H49" s="39">
        <f t="shared" si="4"/>
        <v>0</v>
      </c>
      <c r="I49" s="9"/>
      <c r="J49" s="5">
        <f t="shared" si="1"/>
        <v>0</v>
      </c>
      <c r="K49" s="41">
        <v>391</v>
      </c>
      <c r="L49" s="45">
        <f t="shared" si="2"/>
        <v>0</v>
      </c>
    </row>
    <row r="50" spans="1:12" ht="12.75">
      <c r="A50" s="27" t="s">
        <v>42</v>
      </c>
      <c r="B50" s="13"/>
      <c r="C50" s="36">
        <v>1</v>
      </c>
      <c r="D50" s="39">
        <f>($B50/100)*$C50</f>
        <v>0</v>
      </c>
      <c r="E50" s="41">
        <v>1</v>
      </c>
      <c r="F50" s="39">
        <f>($B50/100)*$E50</f>
        <v>0</v>
      </c>
      <c r="G50" s="41">
        <v>1</v>
      </c>
      <c r="H50" s="39">
        <f>($B50/100)*$G50</f>
        <v>0</v>
      </c>
      <c r="I50" s="9"/>
      <c r="J50" s="5">
        <f t="shared" si="1"/>
        <v>0</v>
      </c>
      <c r="K50" s="41">
        <v>1</v>
      </c>
      <c r="L50" s="45">
        <f>($B50/100)*$K50</f>
        <v>0</v>
      </c>
    </row>
    <row r="51" spans="1:12" ht="12.75">
      <c r="A51" s="27" t="s">
        <v>51</v>
      </c>
      <c r="B51" s="13"/>
      <c r="C51" s="36">
        <v>20</v>
      </c>
      <c r="D51" s="39">
        <f>($B51/100)*$C51</f>
        <v>0</v>
      </c>
      <c r="E51" s="41">
        <v>12</v>
      </c>
      <c r="F51" s="39">
        <f>($B51/100)*$E51</f>
        <v>0</v>
      </c>
      <c r="G51" s="41">
        <v>42</v>
      </c>
      <c r="H51" s="39">
        <f>($B51/100)*$G51</f>
        <v>0</v>
      </c>
      <c r="I51" s="9"/>
      <c r="J51" s="5">
        <f t="shared" si="1"/>
        <v>0</v>
      </c>
      <c r="K51" s="41">
        <v>511</v>
      </c>
      <c r="L51" s="45">
        <f>($B51/100)*$K51</f>
        <v>0</v>
      </c>
    </row>
    <row r="52" spans="1:12" ht="12.75">
      <c r="A52" s="27" t="s">
        <v>16</v>
      </c>
      <c r="B52" s="13"/>
      <c r="C52" s="36">
        <v>15</v>
      </c>
      <c r="D52" s="39">
        <f>($B52/100)*$C52</f>
        <v>0</v>
      </c>
      <c r="E52" s="48">
        <v>10</v>
      </c>
      <c r="F52" s="39">
        <f>($B52/100)*$E52</f>
        <v>0</v>
      </c>
      <c r="G52" s="41">
        <v>60</v>
      </c>
      <c r="H52" s="39">
        <f>($B52/100)*$G52</f>
        <v>0</v>
      </c>
      <c r="I52" s="9">
        <v>8</v>
      </c>
      <c r="J52" s="5">
        <f t="shared" si="1"/>
        <v>0</v>
      </c>
      <c r="K52" s="41">
        <v>650</v>
      </c>
      <c r="L52" s="45">
        <f>($B52/100)*$K52</f>
        <v>0</v>
      </c>
    </row>
    <row r="53" spans="1:12" ht="12.75">
      <c r="A53" s="27" t="s">
        <v>46</v>
      </c>
      <c r="B53" s="13"/>
      <c r="C53" s="36">
        <v>0</v>
      </c>
      <c r="D53" s="39">
        <f>($B53/100)*$C53</f>
        <v>0</v>
      </c>
      <c r="E53" s="41">
        <v>0</v>
      </c>
      <c r="F53" s="39">
        <f>($B53/100)*$E53</f>
        <v>0</v>
      </c>
      <c r="G53" s="41">
        <v>100</v>
      </c>
      <c r="H53" s="39">
        <f>($B53/100)*$G53</f>
        <v>0</v>
      </c>
      <c r="I53" s="9"/>
      <c r="J53" s="5">
        <f t="shared" si="1"/>
        <v>0</v>
      </c>
      <c r="K53" s="41">
        <v>926</v>
      </c>
      <c r="L53" s="45">
        <f>($B53/100)*$K53</f>
        <v>0</v>
      </c>
    </row>
    <row r="54" spans="1:12" ht="12.75">
      <c r="A54" s="27" t="s">
        <v>42</v>
      </c>
      <c r="B54" s="13"/>
      <c r="C54" s="36">
        <v>1</v>
      </c>
      <c r="D54" s="39">
        <f aca="true" t="shared" si="5" ref="D54:D59">($B54/100)*$C54</f>
        <v>0</v>
      </c>
      <c r="E54" s="41">
        <v>1</v>
      </c>
      <c r="F54" s="39">
        <f aca="true" t="shared" si="6" ref="F54:F59">($B54/100)*$E54</f>
        <v>0</v>
      </c>
      <c r="G54" s="41">
        <v>1</v>
      </c>
      <c r="H54" s="39">
        <f aca="true" t="shared" si="7" ref="H54:H59">($B54/100)*$G54</f>
        <v>0</v>
      </c>
      <c r="I54" s="9"/>
      <c r="J54" s="5">
        <f t="shared" si="1"/>
        <v>0</v>
      </c>
      <c r="K54" s="41">
        <v>1</v>
      </c>
      <c r="L54" s="45">
        <f aca="true" t="shared" si="8" ref="L54:L59">($B54/100)*$K54</f>
        <v>0</v>
      </c>
    </row>
    <row r="55" spans="1:12" ht="12.75">
      <c r="A55" s="27" t="s">
        <v>57</v>
      </c>
      <c r="B55" s="13"/>
      <c r="C55" s="36">
        <v>0</v>
      </c>
      <c r="D55" s="39">
        <f t="shared" si="5"/>
        <v>0</v>
      </c>
      <c r="E55" s="41">
        <v>12</v>
      </c>
      <c r="F55" s="39">
        <f t="shared" si="6"/>
        <v>0</v>
      </c>
      <c r="G55" s="41">
        <v>0</v>
      </c>
      <c r="H55" s="39">
        <f t="shared" si="7"/>
        <v>0</v>
      </c>
      <c r="I55" s="9"/>
      <c r="J55" s="5">
        <f t="shared" si="1"/>
        <v>0</v>
      </c>
      <c r="K55" s="41">
        <v>50</v>
      </c>
      <c r="L55" s="45">
        <f t="shared" si="8"/>
        <v>0</v>
      </c>
    </row>
    <row r="56" spans="1:12" ht="12.75">
      <c r="A56" s="27" t="s">
        <v>58</v>
      </c>
      <c r="B56" s="13"/>
      <c r="C56" s="36">
        <v>0</v>
      </c>
      <c r="D56" s="39">
        <f t="shared" si="5"/>
        <v>0</v>
      </c>
      <c r="E56" s="41">
        <v>6</v>
      </c>
      <c r="F56" s="39">
        <f t="shared" si="6"/>
        <v>0</v>
      </c>
      <c r="G56" s="41">
        <v>0</v>
      </c>
      <c r="H56" s="39">
        <f t="shared" si="7"/>
        <v>0</v>
      </c>
      <c r="I56" s="9"/>
      <c r="J56" s="5">
        <v>0</v>
      </c>
      <c r="K56" s="41">
        <v>26</v>
      </c>
      <c r="L56" s="45">
        <f t="shared" si="8"/>
        <v>0</v>
      </c>
    </row>
    <row r="57" spans="1:12" ht="12.75">
      <c r="A57" s="29" t="s">
        <v>59</v>
      </c>
      <c r="B57" s="15"/>
      <c r="C57" s="37">
        <v>1</v>
      </c>
      <c r="D57" s="40">
        <f t="shared" si="5"/>
        <v>0</v>
      </c>
      <c r="E57" s="42">
        <v>4</v>
      </c>
      <c r="F57" s="40">
        <f t="shared" si="6"/>
        <v>0</v>
      </c>
      <c r="G57" s="42">
        <v>0</v>
      </c>
      <c r="H57" s="40">
        <f t="shared" si="7"/>
        <v>0</v>
      </c>
      <c r="I57" s="11"/>
      <c r="J57" s="6">
        <f>($B57/100)*$I57</f>
        <v>0</v>
      </c>
      <c r="K57" s="42">
        <v>48</v>
      </c>
      <c r="L57" s="46">
        <f t="shared" si="8"/>
        <v>0</v>
      </c>
    </row>
    <row r="58" spans="1:12" ht="12.75">
      <c r="A58" s="29" t="s">
        <v>60</v>
      </c>
      <c r="B58" s="15"/>
      <c r="C58" s="37">
        <v>0</v>
      </c>
      <c r="D58" s="40">
        <f t="shared" si="5"/>
        <v>0</v>
      </c>
      <c r="E58" s="42">
        <v>0</v>
      </c>
      <c r="F58" s="40">
        <f t="shared" si="6"/>
        <v>0</v>
      </c>
      <c r="G58" s="42">
        <v>0</v>
      </c>
      <c r="H58" s="40">
        <f t="shared" si="7"/>
        <v>0</v>
      </c>
      <c r="I58" s="11"/>
      <c r="J58" s="6">
        <f>($B58/100)*$I58</f>
        <v>0</v>
      </c>
      <c r="K58" s="42">
        <v>70</v>
      </c>
      <c r="L58" s="46">
        <f t="shared" si="8"/>
        <v>0</v>
      </c>
    </row>
    <row r="59" spans="1:12" ht="13.5" thickBot="1">
      <c r="A59" s="27" t="s">
        <v>42</v>
      </c>
      <c r="B59" s="13"/>
      <c r="C59" s="36">
        <v>1</v>
      </c>
      <c r="D59" s="39">
        <f t="shared" si="5"/>
        <v>0</v>
      </c>
      <c r="E59" s="41">
        <v>1</v>
      </c>
      <c r="F59" s="39">
        <f t="shared" si="6"/>
        <v>0</v>
      </c>
      <c r="G59" s="41">
        <v>1</v>
      </c>
      <c r="H59" s="39">
        <f t="shared" si="7"/>
        <v>0</v>
      </c>
      <c r="I59" s="9"/>
      <c r="J59" s="5">
        <f>($B59/100)*$I59</f>
        <v>0</v>
      </c>
      <c r="K59" s="41">
        <v>1</v>
      </c>
      <c r="L59" s="45">
        <f t="shared" si="8"/>
        <v>0</v>
      </c>
    </row>
    <row r="60" spans="1:12" ht="13.5" thickBot="1">
      <c r="A60" s="49" t="s">
        <v>14</v>
      </c>
      <c r="B60" s="50">
        <f>SUM(B5:B59)</f>
        <v>0</v>
      </c>
      <c r="C60" s="51"/>
      <c r="D60" s="52">
        <f>SUM(D5:D59)</f>
        <v>0</v>
      </c>
      <c r="E60" s="53"/>
      <c r="F60" s="52">
        <f>SUM(F5:F59)</f>
        <v>0</v>
      </c>
      <c r="G60" s="53"/>
      <c r="H60" s="52">
        <f>SUM(H5:H59)</f>
        <v>0</v>
      </c>
      <c r="I60" s="54"/>
      <c r="J60" s="52">
        <f>SUM(J5:J59)</f>
        <v>0</v>
      </c>
      <c r="K60" s="53"/>
      <c r="L60" s="55">
        <f>SUM(L5:L59)</f>
        <v>0</v>
      </c>
    </row>
    <row r="61" spans="1:12" ht="13.5" thickBot="1">
      <c r="A61" s="28" t="s">
        <v>15</v>
      </c>
      <c r="B61" s="19"/>
      <c r="C61" s="38"/>
      <c r="D61" s="44" t="e">
        <f>100/$L60*$D60*4</f>
        <v>#DIV/0!</v>
      </c>
      <c r="E61" s="43"/>
      <c r="F61" s="44" t="e">
        <f>100/$L60*$F60*4</f>
        <v>#DIV/0!</v>
      </c>
      <c r="G61" s="43"/>
      <c r="H61" s="44" t="e">
        <f>100/$L60*$H60*9</f>
        <v>#DIV/0!</v>
      </c>
      <c r="I61" s="21"/>
      <c r="J61" s="20"/>
      <c r="K61" s="43"/>
      <c r="L61" s="47">
        <v>100</v>
      </c>
    </row>
  </sheetData>
  <printOptions/>
  <pageMargins left="0.7874015748031497" right="0.5905511811023623" top="0.3937007874015748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L61"/>
  <sheetViews>
    <sheetView workbookViewId="0" topLeftCell="A1">
      <selection activeCell="F3" sqref="F3"/>
    </sheetView>
  </sheetViews>
  <sheetFormatPr defaultColWidth="11.421875" defaultRowHeight="12.75"/>
  <cols>
    <col min="1" max="1" width="17.7109375" style="1" customWidth="1"/>
    <col min="2" max="2" width="7.7109375" style="0" customWidth="1"/>
    <col min="3" max="3" width="5.7109375" style="0" customWidth="1"/>
    <col min="4" max="4" width="6.574218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customWidth="1"/>
  </cols>
  <sheetData>
    <row r="1" spans="1:12" ht="16.5" thickBot="1">
      <c r="A1" s="18" t="s">
        <v>0</v>
      </c>
      <c r="B1" s="68" t="s">
        <v>64</v>
      </c>
      <c r="C1" s="16"/>
      <c r="D1" s="16"/>
      <c r="E1" s="16"/>
      <c r="F1" s="31" t="s">
        <v>1</v>
      </c>
      <c r="G1" s="16"/>
      <c r="H1" s="69"/>
      <c r="I1" s="18" t="s">
        <v>2</v>
      </c>
      <c r="J1" s="16"/>
      <c r="K1" s="30"/>
      <c r="L1" s="17"/>
    </row>
    <row r="2" spans="1:12" ht="18.75" thickBot="1">
      <c r="A2" s="72"/>
      <c r="D2" s="70"/>
      <c r="F2" s="73" t="s">
        <v>73</v>
      </c>
      <c r="I2" s="18" t="s">
        <v>66</v>
      </c>
      <c r="J2" s="74"/>
      <c r="K2" s="75"/>
      <c r="L2" s="17"/>
    </row>
    <row r="3" spans="1:12" ht="15.75">
      <c r="A3" s="26" t="s">
        <v>3</v>
      </c>
      <c r="B3" s="23" t="s">
        <v>4</v>
      </c>
      <c r="C3" s="67" t="s">
        <v>5</v>
      </c>
      <c r="D3" s="66"/>
      <c r="E3" s="64" t="s">
        <v>6</v>
      </c>
      <c r="F3" s="66"/>
      <c r="G3" s="64" t="s">
        <v>7</v>
      </c>
      <c r="H3" s="66"/>
      <c r="I3" s="24" t="s">
        <v>8</v>
      </c>
      <c r="J3" s="4"/>
      <c r="K3" s="64" t="s">
        <v>9</v>
      </c>
      <c r="L3" s="65"/>
    </row>
    <row r="4" spans="1:12" ht="13.5" thickBot="1">
      <c r="A4" s="25"/>
      <c r="B4" s="12" t="s">
        <v>10</v>
      </c>
      <c r="C4" s="7" t="s">
        <v>11</v>
      </c>
      <c r="D4" s="2" t="s">
        <v>10</v>
      </c>
      <c r="E4" s="8" t="s">
        <v>11</v>
      </c>
      <c r="F4" s="2" t="s">
        <v>10</v>
      </c>
      <c r="G4" s="8" t="s">
        <v>11</v>
      </c>
      <c r="H4" s="2" t="s">
        <v>10</v>
      </c>
      <c r="I4" s="8" t="s">
        <v>11</v>
      </c>
      <c r="J4" s="2" t="s">
        <v>10</v>
      </c>
      <c r="K4" s="8" t="s">
        <v>11</v>
      </c>
      <c r="L4" s="22"/>
    </row>
    <row r="5" spans="1:12" ht="12.75">
      <c r="A5" s="56" t="s">
        <v>25</v>
      </c>
      <c r="B5" s="57"/>
      <c r="C5" s="58">
        <v>19</v>
      </c>
      <c r="D5" s="59">
        <f aca="true" t="shared" si="0" ref="D5:D49">($B5/100)*$C5</f>
        <v>0</v>
      </c>
      <c r="E5" s="60">
        <v>0</v>
      </c>
      <c r="F5" s="59">
        <v>0</v>
      </c>
      <c r="G5" s="60">
        <v>12</v>
      </c>
      <c r="H5" s="59">
        <v>0</v>
      </c>
      <c r="I5" s="61"/>
      <c r="J5" s="62">
        <f aca="true" t="shared" si="1" ref="J5:J55">($B5/100)*$I5</f>
        <v>0</v>
      </c>
      <c r="K5" s="60">
        <v>176</v>
      </c>
      <c r="L5" s="63">
        <f aca="true" t="shared" si="2" ref="L5:L49">($B5/100)*$K5</f>
        <v>0</v>
      </c>
    </row>
    <row r="6" spans="1:12" ht="12.75">
      <c r="A6" s="27" t="s">
        <v>26</v>
      </c>
      <c r="B6" s="13"/>
      <c r="C6" s="36">
        <v>18</v>
      </c>
      <c r="D6" s="39">
        <f t="shared" si="0"/>
        <v>0</v>
      </c>
      <c r="E6" s="41">
        <v>1</v>
      </c>
      <c r="F6" s="39">
        <f aca="true" t="shared" si="3" ref="F6:F49">($B6/100)*$E6</f>
        <v>0</v>
      </c>
      <c r="G6" s="41">
        <v>4</v>
      </c>
      <c r="H6" s="39">
        <f aca="true" t="shared" si="4" ref="H6:H49">($B6/100)*$G6</f>
        <v>0</v>
      </c>
      <c r="I6" s="9"/>
      <c r="J6" s="5">
        <f t="shared" si="1"/>
        <v>0</v>
      </c>
      <c r="K6" s="41">
        <v>114</v>
      </c>
      <c r="L6" s="45">
        <f t="shared" si="2"/>
        <v>0</v>
      </c>
    </row>
    <row r="7" spans="1:12" ht="12.75">
      <c r="A7" s="27" t="s">
        <v>31</v>
      </c>
      <c r="B7" s="13"/>
      <c r="C7" s="36">
        <v>12</v>
      </c>
      <c r="D7" s="39">
        <f t="shared" si="0"/>
        <v>0</v>
      </c>
      <c r="E7" s="41">
        <v>0</v>
      </c>
      <c r="F7" s="39">
        <f t="shared" si="3"/>
        <v>0</v>
      </c>
      <c r="G7" s="41">
        <v>35</v>
      </c>
      <c r="H7" s="39">
        <f t="shared" si="4"/>
        <v>0</v>
      </c>
      <c r="I7" s="9"/>
      <c r="J7" s="5">
        <f t="shared" si="1"/>
        <v>0</v>
      </c>
      <c r="K7" s="41">
        <v>420</v>
      </c>
      <c r="L7" s="45">
        <f t="shared" si="2"/>
        <v>0</v>
      </c>
    </row>
    <row r="8" spans="1:12" ht="12.75">
      <c r="A8" s="27" t="s">
        <v>32</v>
      </c>
      <c r="B8" s="13"/>
      <c r="C8" s="36">
        <v>12</v>
      </c>
      <c r="D8" s="39">
        <f t="shared" si="0"/>
        <v>0</v>
      </c>
      <c r="E8" s="41">
        <v>0</v>
      </c>
      <c r="F8" s="39">
        <f t="shared" si="3"/>
        <v>0</v>
      </c>
      <c r="G8" s="41">
        <v>25</v>
      </c>
      <c r="H8" s="39">
        <f t="shared" si="4"/>
        <v>0</v>
      </c>
      <c r="I8" s="9"/>
      <c r="J8" s="5">
        <f t="shared" si="1"/>
        <v>0</v>
      </c>
      <c r="K8" s="41">
        <v>300</v>
      </c>
      <c r="L8" s="45">
        <f t="shared" si="2"/>
        <v>0</v>
      </c>
    </row>
    <row r="9" spans="1:12" ht="12.75">
      <c r="A9" s="27" t="s">
        <v>28</v>
      </c>
      <c r="B9" s="13"/>
      <c r="C9" s="36">
        <v>21</v>
      </c>
      <c r="D9" s="39">
        <f t="shared" si="0"/>
        <v>0</v>
      </c>
      <c r="E9" s="41">
        <v>0</v>
      </c>
      <c r="F9" s="39">
        <f t="shared" si="3"/>
        <v>0</v>
      </c>
      <c r="G9" s="41">
        <v>5</v>
      </c>
      <c r="H9" s="39">
        <f t="shared" si="4"/>
        <v>0</v>
      </c>
      <c r="I9" s="9"/>
      <c r="J9" s="5">
        <f t="shared" si="1"/>
        <v>0</v>
      </c>
      <c r="K9" s="41">
        <v>120</v>
      </c>
      <c r="L9" s="45">
        <f t="shared" si="2"/>
        <v>0</v>
      </c>
    </row>
    <row r="10" spans="1:12" ht="12.75">
      <c r="A10" s="29" t="s">
        <v>13</v>
      </c>
      <c r="B10" s="15"/>
      <c r="C10" s="37">
        <v>23</v>
      </c>
      <c r="D10" s="40">
        <f t="shared" si="0"/>
        <v>0</v>
      </c>
      <c r="E10" s="42">
        <v>0.5</v>
      </c>
      <c r="F10" s="40">
        <f t="shared" si="3"/>
        <v>0</v>
      </c>
      <c r="G10" s="42">
        <v>1</v>
      </c>
      <c r="H10" s="40">
        <f t="shared" si="4"/>
        <v>0</v>
      </c>
      <c r="I10" s="11"/>
      <c r="J10" s="6">
        <f t="shared" si="1"/>
        <v>0</v>
      </c>
      <c r="K10" s="42">
        <v>105</v>
      </c>
      <c r="L10" s="46">
        <f t="shared" si="2"/>
        <v>0</v>
      </c>
    </row>
    <row r="11" spans="1:12" ht="12.75">
      <c r="A11" s="27" t="s">
        <v>33</v>
      </c>
      <c r="B11" s="13"/>
      <c r="C11" s="36">
        <v>41</v>
      </c>
      <c r="D11" s="39">
        <f t="shared" si="0"/>
        <v>0</v>
      </c>
      <c r="E11" s="41">
        <v>0</v>
      </c>
      <c r="F11" s="39">
        <f t="shared" si="3"/>
        <v>0</v>
      </c>
      <c r="G11" s="41">
        <v>5</v>
      </c>
      <c r="H11" s="39">
        <f t="shared" si="4"/>
        <v>0</v>
      </c>
      <c r="I11" s="9"/>
      <c r="J11" s="5">
        <f t="shared" si="1"/>
        <v>0</v>
      </c>
      <c r="K11" s="41">
        <v>215</v>
      </c>
      <c r="L11" s="45">
        <f t="shared" si="2"/>
        <v>0</v>
      </c>
    </row>
    <row r="12" spans="1:12" ht="12.75">
      <c r="A12" s="27" t="s">
        <v>62</v>
      </c>
      <c r="B12" s="13"/>
      <c r="C12" s="36">
        <v>20</v>
      </c>
      <c r="D12" s="39">
        <f t="shared" si="0"/>
        <v>0</v>
      </c>
      <c r="E12" s="41">
        <v>0</v>
      </c>
      <c r="F12" s="39">
        <f t="shared" si="3"/>
        <v>0</v>
      </c>
      <c r="G12" s="41">
        <v>13.5</v>
      </c>
      <c r="H12" s="39">
        <f t="shared" si="4"/>
        <v>0</v>
      </c>
      <c r="I12" s="9"/>
      <c r="J12" s="5">
        <f t="shared" si="1"/>
        <v>0</v>
      </c>
      <c r="K12" s="41">
        <v>217</v>
      </c>
      <c r="L12" s="45">
        <f t="shared" si="2"/>
        <v>0</v>
      </c>
    </row>
    <row r="13" spans="1:12" ht="12.75">
      <c r="A13" s="27" t="s">
        <v>29</v>
      </c>
      <c r="B13" s="13"/>
      <c r="C13" s="36">
        <v>18</v>
      </c>
      <c r="D13" s="39">
        <f t="shared" si="0"/>
        <v>0</v>
      </c>
      <c r="E13" s="41">
        <v>0</v>
      </c>
      <c r="F13" s="39">
        <f t="shared" si="3"/>
        <v>0</v>
      </c>
      <c r="G13" s="41">
        <v>1</v>
      </c>
      <c r="H13" s="39">
        <f t="shared" si="4"/>
        <v>0</v>
      </c>
      <c r="I13" s="9"/>
      <c r="J13" s="5">
        <f t="shared" si="1"/>
        <v>0</v>
      </c>
      <c r="K13" s="41">
        <v>82</v>
      </c>
      <c r="L13" s="45">
        <f t="shared" si="2"/>
        <v>0</v>
      </c>
    </row>
    <row r="14" spans="1:12" ht="12.75">
      <c r="A14" s="27" t="s">
        <v>30</v>
      </c>
      <c r="B14" s="13"/>
      <c r="C14" s="36">
        <v>19</v>
      </c>
      <c r="D14" s="39">
        <f t="shared" si="0"/>
        <v>0</v>
      </c>
      <c r="E14" s="41">
        <v>0</v>
      </c>
      <c r="F14" s="39">
        <f t="shared" si="3"/>
        <v>0</v>
      </c>
      <c r="G14" s="41">
        <v>1</v>
      </c>
      <c r="H14" s="39">
        <f t="shared" si="4"/>
        <v>0</v>
      </c>
      <c r="I14" s="9"/>
      <c r="J14" s="5">
        <f t="shared" si="1"/>
        <v>0</v>
      </c>
      <c r="K14" s="41">
        <v>96</v>
      </c>
      <c r="L14" s="45">
        <f t="shared" si="2"/>
        <v>0</v>
      </c>
    </row>
    <row r="15" spans="1:12" ht="12.75">
      <c r="A15" s="27" t="s">
        <v>42</v>
      </c>
      <c r="B15" s="13"/>
      <c r="C15" s="36">
        <v>1</v>
      </c>
      <c r="D15" s="39">
        <f t="shared" si="0"/>
        <v>0</v>
      </c>
      <c r="E15" s="41">
        <v>1</v>
      </c>
      <c r="F15" s="39">
        <f t="shared" si="3"/>
        <v>0</v>
      </c>
      <c r="G15" s="41">
        <v>1</v>
      </c>
      <c r="H15" s="39">
        <f t="shared" si="4"/>
        <v>0</v>
      </c>
      <c r="I15" s="9"/>
      <c r="J15" s="5">
        <f t="shared" si="1"/>
        <v>0</v>
      </c>
      <c r="K15" s="41">
        <v>1</v>
      </c>
      <c r="L15" s="45">
        <f t="shared" si="2"/>
        <v>0</v>
      </c>
    </row>
    <row r="16" spans="1:12" ht="12.75">
      <c r="A16" s="27" t="s">
        <v>61</v>
      </c>
      <c r="B16" s="13"/>
      <c r="C16" s="36">
        <v>3</v>
      </c>
      <c r="D16" s="39">
        <f t="shared" si="0"/>
        <v>0</v>
      </c>
      <c r="E16" s="41">
        <v>5</v>
      </c>
      <c r="F16" s="39">
        <f t="shared" si="3"/>
        <v>0</v>
      </c>
      <c r="G16" s="41">
        <v>3</v>
      </c>
      <c r="H16" s="39">
        <f t="shared" si="4"/>
        <v>0</v>
      </c>
      <c r="I16" s="9"/>
      <c r="J16" s="5">
        <f t="shared" si="1"/>
        <v>0</v>
      </c>
      <c r="K16" s="41">
        <v>57</v>
      </c>
      <c r="L16" s="45">
        <f t="shared" si="2"/>
        <v>0</v>
      </c>
    </row>
    <row r="17" spans="1:12" ht="12.75">
      <c r="A17" s="27" t="s">
        <v>27</v>
      </c>
      <c r="B17" s="13"/>
      <c r="C17" s="36">
        <v>12</v>
      </c>
      <c r="D17" s="39">
        <f t="shared" si="0"/>
        <v>0</v>
      </c>
      <c r="E17" s="41">
        <v>4</v>
      </c>
      <c r="F17" s="39">
        <f t="shared" si="3"/>
        <v>0</v>
      </c>
      <c r="G17" s="41">
        <v>0.5</v>
      </c>
      <c r="H17" s="39">
        <f t="shared" si="4"/>
        <v>0</v>
      </c>
      <c r="I17" s="9"/>
      <c r="J17" s="5">
        <f t="shared" si="1"/>
        <v>0</v>
      </c>
      <c r="K17" s="41">
        <v>62</v>
      </c>
      <c r="L17" s="45">
        <f t="shared" si="2"/>
        <v>0</v>
      </c>
    </row>
    <row r="18" spans="1:12" ht="12.75">
      <c r="A18" s="27" t="s">
        <v>63</v>
      </c>
      <c r="B18" s="13"/>
      <c r="C18" s="36">
        <v>4</v>
      </c>
      <c r="D18" s="39">
        <f t="shared" si="0"/>
        <v>0</v>
      </c>
      <c r="E18" s="41">
        <v>16</v>
      </c>
      <c r="F18" s="39">
        <f t="shared" si="3"/>
        <v>0</v>
      </c>
      <c r="G18" s="41">
        <v>3</v>
      </c>
      <c r="H18" s="39">
        <f t="shared" si="4"/>
        <v>0</v>
      </c>
      <c r="I18" s="9"/>
      <c r="J18" s="5">
        <f t="shared" si="1"/>
        <v>0</v>
      </c>
      <c r="K18" s="41">
        <v>103</v>
      </c>
      <c r="L18" s="45">
        <f t="shared" si="2"/>
        <v>0</v>
      </c>
    </row>
    <row r="19" spans="1:12" ht="12.75">
      <c r="A19" s="27" t="s">
        <v>35</v>
      </c>
      <c r="B19" s="13"/>
      <c r="C19" s="36">
        <v>25</v>
      </c>
      <c r="D19" s="39">
        <f t="shared" si="0"/>
        <v>0</v>
      </c>
      <c r="E19" s="41">
        <v>0</v>
      </c>
      <c r="F19" s="39">
        <f t="shared" si="3"/>
        <v>0</v>
      </c>
      <c r="G19" s="41">
        <v>29</v>
      </c>
      <c r="H19" s="39">
        <f t="shared" si="4"/>
        <v>0</v>
      </c>
      <c r="I19" s="9"/>
      <c r="J19" s="5">
        <f t="shared" si="1"/>
        <v>0</v>
      </c>
      <c r="K19" s="41">
        <v>390</v>
      </c>
      <c r="L19" s="45">
        <f t="shared" si="2"/>
        <v>0</v>
      </c>
    </row>
    <row r="20" spans="1:12" ht="12.75">
      <c r="A20" s="27" t="s">
        <v>37</v>
      </c>
      <c r="B20" s="13"/>
      <c r="C20" s="36">
        <v>20</v>
      </c>
      <c r="D20" s="39">
        <f t="shared" si="0"/>
        <v>0</v>
      </c>
      <c r="E20" s="41">
        <v>0</v>
      </c>
      <c r="F20" s="39">
        <f t="shared" si="3"/>
        <v>0</v>
      </c>
      <c r="G20" s="41">
        <v>12</v>
      </c>
      <c r="H20" s="39">
        <f t="shared" si="4"/>
        <v>0</v>
      </c>
      <c r="I20" s="9"/>
      <c r="J20" s="5">
        <f t="shared" si="1"/>
        <v>0</v>
      </c>
      <c r="K20" s="41">
        <v>210</v>
      </c>
      <c r="L20" s="45">
        <f t="shared" si="2"/>
        <v>0</v>
      </c>
    </row>
    <row r="21" spans="1:12" ht="12.75">
      <c r="A21" s="27" t="s">
        <v>48</v>
      </c>
      <c r="B21" s="13"/>
      <c r="C21" s="36">
        <v>15</v>
      </c>
      <c r="D21" s="39">
        <f t="shared" si="0"/>
        <v>0</v>
      </c>
      <c r="E21" s="41">
        <v>4</v>
      </c>
      <c r="F21" s="39">
        <f t="shared" si="3"/>
        <v>0</v>
      </c>
      <c r="G21" s="41">
        <v>8</v>
      </c>
      <c r="H21" s="39">
        <f t="shared" si="4"/>
        <v>0</v>
      </c>
      <c r="I21" s="9"/>
      <c r="J21" s="5">
        <f t="shared" si="1"/>
        <v>0</v>
      </c>
      <c r="K21" s="41">
        <v>150</v>
      </c>
      <c r="L21" s="45">
        <f t="shared" si="2"/>
        <v>0</v>
      </c>
    </row>
    <row r="22" spans="1:12" ht="12.75">
      <c r="A22" s="27" t="s">
        <v>49</v>
      </c>
      <c r="B22" s="13"/>
      <c r="C22" s="36">
        <v>1</v>
      </c>
      <c r="D22" s="39">
        <f t="shared" si="0"/>
        <v>0</v>
      </c>
      <c r="E22" s="41">
        <v>0</v>
      </c>
      <c r="F22" s="39">
        <f t="shared" si="3"/>
        <v>0</v>
      </c>
      <c r="G22" s="41">
        <v>82</v>
      </c>
      <c r="H22" s="39">
        <f t="shared" si="4"/>
        <v>0</v>
      </c>
      <c r="I22" s="9"/>
      <c r="J22" s="5">
        <f t="shared" si="1"/>
        <v>0</v>
      </c>
      <c r="K22" s="41">
        <v>773</v>
      </c>
      <c r="L22" s="45">
        <f t="shared" si="2"/>
        <v>0</v>
      </c>
    </row>
    <row r="23" spans="1:12" ht="12.75">
      <c r="A23" s="27" t="s">
        <v>55</v>
      </c>
      <c r="B23" s="13"/>
      <c r="C23" s="36">
        <v>3</v>
      </c>
      <c r="D23" s="39">
        <f t="shared" si="0"/>
        <v>0</v>
      </c>
      <c r="E23" s="41">
        <v>4</v>
      </c>
      <c r="F23" s="39">
        <f t="shared" si="3"/>
        <v>0</v>
      </c>
      <c r="G23" s="41">
        <v>25</v>
      </c>
      <c r="H23" s="39">
        <f t="shared" si="4"/>
        <v>0</v>
      </c>
      <c r="I23" s="9"/>
      <c r="J23" s="5">
        <f t="shared" si="1"/>
        <v>0</v>
      </c>
      <c r="K23" s="41">
        <v>251</v>
      </c>
      <c r="L23" s="45">
        <f t="shared" si="2"/>
        <v>0</v>
      </c>
    </row>
    <row r="24" spans="1:12" ht="12.75">
      <c r="A24" s="27" t="s">
        <v>12</v>
      </c>
      <c r="B24" s="13"/>
      <c r="C24" s="36">
        <v>13</v>
      </c>
      <c r="D24" s="39">
        <f t="shared" si="0"/>
        <v>0</v>
      </c>
      <c r="E24" s="41">
        <v>1</v>
      </c>
      <c r="F24" s="39">
        <f t="shared" si="3"/>
        <v>0</v>
      </c>
      <c r="G24" s="41">
        <v>11</v>
      </c>
      <c r="H24" s="39">
        <f t="shared" si="4"/>
        <v>0</v>
      </c>
      <c r="I24" s="9"/>
      <c r="J24" s="5">
        <f t="shared" si="1"/>
        <v>0</v>
      </c>
      <c r="K24" s="41">
        <v>167</v>
      </c>
      <c r="L24" s="45">
        <f t="shared" si="2"/>
        <v>0</v>
      </c>
    </row>
    <row r="25" spans="1:12" ht="12.75">
      <c r="A25" s="29" t="s">
        <v>34</v>
      </c>
      <c r="B25" s="15"/>
      <c r="C25" s="37">
        <v>22</v>
      </c>
      <c r="D25" s="40">
        <f t="shared" si="0"/>
        <v>0</v>
      </c>
      <c r="E25" s="42">
        <v>50</v>
      </c>
      <c r="F25" s="40">
        <f t="shared" si="3"/>
        <v>0</v>
      </c>
      <c r="G25" s="42">
        <v>2</v>
      </c>
      <c r="H25" s="40">
        <f t="shared" si="4"/>
        <v>0</v>
      </c>
      <c r="I25" s="11"/>
      <c r="J25" s="6">
        <f t="shared" si="1"/>
        <v>0</v>
      </c>
      <c r="K25" s="42">
        <v>320</v>
      </c>
      <c r="L25" s="46">
        <f t="shared" si="2"/>
        <v>0</v>
      </c>
    </row>
    <row r="26" spans="1:12" ht="12.75">
      <c r="A26" s="29" t="s">
        <v>36</v>
      </c>
      <c r="B26" s="15"/>
      <c r="C26" s="37">
        <v>11</v>
      </c>
      <c r="D26" s="40">
        <f t="shared" si="0"/>
        <v>0</v>
      </c>
      <c r="E26" s="42">
        <v>65</v>
      </c>
      <c r="F26" s="40">
        <f t="shared" si="3"/>
        <v>0</v>
      </c>
      <c r="G26" s="42">
        <v>4</v>
      </c>
      <c r="H26" s="40">
        <f t="shared" si="4"/>
        <v>0</v>
      </c>
      <c r="I26" s="11"/>
      <c r="J26" s="6">
        <f t="shared" si="1"/>
        <v>0</v>
      </c>
      <c r="K26" s="42">
        <v>350</v>
      </c>
      <c r="L26" s="46">
        <f t="shared" si="2"/>
        <v>0</v>
      </c>
    </row>
    <row r="27" spans="1:12" ht="12.75">
      <c r="A27" s="25" t="s">
        <v>39</v>
      </c>
      <c r="B27" s="71"/>
      <c r="C27" s="32">
        <v>2</v>
      </c>
      <c r="D27" s="34">
        <f t="shared" si="0"/>
        <v>0</v>
      </c>
      <c r="E27" s="33">
        <v>15</v>
      </c>
      <c r="F27" s="34">
        <f t="shared" si="3"/>
        <v>0</v>
      </c>
      <c r="G27" s="33">
        <v>0</v>
      </c>
      <c r="H27" s="34">
        <f t="shared" si="4"/>
        <v>0</v>
      </c>
      <c r="I27" s="10"/>
      <c r="J27" s="3">
        <f t="shared" si="1"/>
        <v>0</v>
      </c>
      <c r="K27" s="33">
        <v>70</v>
      </c>
      <c r="L27" s="35">
        <f t="shared" si="2"/>
        <v>0</v>
      </c>
    </row>
    <row r="28" spans="1:12" ht="12.75">
      <c r="A28" s="25" t="s">
        <v>38</v>
      </c>
      <c r="B28" s="71"/>
      <c r="C28" s="32">
        <v>2</v>
      </c>
      <c r="D28" s="34">
        <f t="shared" si="0"/>
        <v>0</v>
      </c>
      <c r="E28" s="33">
        <v>18</v>
      </c>
      <c r="F28" s="34">
        <f t="shared" si="3"/>
        <v>0</v>
      </c>
      <c r="G28" s="33">
        <v>0.5</v>
      </c>
      <c r="H28" s="34">
        <f t="shared" si="4"/>
        <v>0</v>
      </c>
      <c r="I28" s="10"/>
      <c r="J28" s="3">
        <f t="shared" si="1"/>
        <v>0</v>
      </c>
      <c r="K28" s="33">
        <v>82</v>
      </c>
      <c r="L28" s="35">
        <f t="shared" si="2"/>
        <v>0</v>
      </c>
    </row>
    <row r="29" spans="1:12" ht="12.75">
      <c r="A29" s="25" t="s">
        <v>40</v>
      </c>
      <c r="B29" s="71"/>
      <c r="C29" s="32">
        <v>6</v>
      </c>
      <c r="D29" s="34">
        <f t="shared" si="0"/>
        <v>0</v>
      </c>
      <c r="E29" s="33">
        <v>26</v>
      </c>
      <c r="F29" s="34">
        <f t="shared" si="3"/>
        <v>0</v>
      </c>
      <c r="G29" s="33">
        <v>2</v>
      </c>
      <c r="H29" s="34">
        <f t="shared" si="4"/>
        <v>0</v>
      </c>
      <c r="I29" s="10"/>
      <c r="J29" s="3">
        <f t="shared" si="1"/>
        <v>0</v>
      </c>
      <c r="K29" s="33">
        <v>146</v>
      </c>
      <c r="L29" s="35">
        <f t="shared" si="2"/>
        <v>0</v>
      </c>
    </row>
    <row r="30" spans="1:12" ht="12.75">
      <c r="A30" s="27" t="s">
        <v>41</v>
      </c>
      <c r="B30" s="13"/>
      <c r="C30" s="36">
        <v>7</v>
      </c>
      <c r="D30" s="39">
        <f t="shared" si="0"/>
        <v>0</v>
      </c>
      <c r="E30" s="41">
        <v>45</v>
      </c>
      <c r="F30" s="39">
        <f t="shared" si="3"/>
        <v>0</v>
      </c>
      <c r="G30" s="41">
        <v>1</v>
      </c>
      <c r="H30" s="39">
        <f t="shared" si="4"/>
        <v>0</v>
      </c>
      <c r="I30" s="9"/>
      <c r="J30" s="5">
        <f t="shared" si="1"/>
        <v>0</v>
      </c>
      <c r="K30" s="41">
        <v>220</v>
      </c>
      <c r="L30" s="45">
        <f t="shared" si="2"/>
        <v>0</v>
      </c>
    </row>
    <row r="31" spans="1:12" ht="12.75">
      <c r="A31" s="27" t="s">
        <v>54</v>
      </c>
      <c r="B31" s="13"/>
      <c r="C31" s="36">
        <v>6</v>
      </c>
      <c r="D31" s="39">
        <f t="shared" si="0"/>
        <v>0</v>
      </c>
      <c r="E31" s="41">
        <v>55</v>
      </c>
      <c r="F31" s="39">
        <f t="shared" si="3"/>
        <v>0</v>
      </c>
      <c r="G31" s="41">
        <v>18</v>
      </c>
      <c r="H31" s="39">
        <f t="shared" si="4"/>
        <v>0</v>
      </c>
      <c r="I31" s="9"/>
      <c r="J31" s="5">
        <f t="shared" si="1"/>
        <v>0</v>
      </c>
      <c r="K31" s="41">
        <v>450</v>
      </c>
      <c r="L31" s="45">
        <f t="shared" si="2"/>
        <v>0</v>
      </c>
    </row>
    <row r="32" spans="1:12" ht="12.75">
      <c r="A32" s="27" t="s">
        <v>53</v>
      </c>
      <c r="B32" s="13"/>
      <c r="C32" s="36">
        <v>9</v>
      </c>
      <c r="D32" s="39">
        <f t="shared" si="0"/>
        <v>0</v>
      </c>
      <c r="E32" s="41">
        <v>54</v>
      </c>
      <c r="F32" s="39">
        <f t="shared" si="3"/>
        <v>0</v>
      </c>
      <c r="G32" s="41">
        <v>32</v>
      </c>
      <c r="H32" s="39">
        <f t="shared" si="4"/>
        <v>0</v>
      </c>
      <c r="I32" s="9"/>
      <c r="J32" s="5">
        <f t="shared" si="1"/>
        <v>0</v>
      </c>
      <c r="K32" s="41">
        <v>550</v>
      </c>
      <c r="L32" s="45">
        <f t="shared" si="2"/>
        <v>0</v>
      </c>
    </row>
    <row r="33" spans="1:12" ht="12.75">
      <c r="A33" s="27" t="s">
        <v>42</v>
      </c>
      <c r="B33" s="13"/>
      <c r="C33" s="36">
        <v>1</v>
      </c>
      <c r="D33" s="39">
        <f t="shared" si="0"/>
        <v>0</v>
      </c>
      <c r="E33" s="41">
        <v>1</v>
      </c>
      <c r="F33" s="39">
        <f t="shared" si="3"/>
        <v>0</v>
      </c>
      <c r="G33" s="41">
        <v>1</v>
      </c>
      <c r="H33" s="39">
        <f t="shared" si="4"/>
        <v>0</v>
      </c>
      <c r="I33" s="9"/>
      <c r="J33" s="5">
        <f t="shared" si="1"/>
        <v>0</v>
      </c>
      <c r="K33" s="41">
        <v>1</v>
      </c>
      <c r="L33" s="45">
        <f t="shared" si="2"/>
        <v>0</v>
      </c>
    </row>
    <row r="34" spans="1:12" ht="12.75">
      <c r="A34" s="27" t="s">
        <v>17</v>
      </c>
      <c r="B34" s="13"/>
      <c r="C34" s="36">
        <v>0</v>
      </c>
      <c r="D34" s="39">
        <f t="shared" si="0"/>
        <v>0</v>
      </c>
      <c r="E34" s="41">
        <v>4</v>
      </c>
      <c r="F34" s="39">
        <f t="shared" si="3"/>
        <v>0</v>
      </c>
      <c r="G34" s="41">
        <v>0</v>
      </c>
      <c r="H34" s="39">
        <f t="shared" si="4"/>
        <v>0</v>
      </c>
      <c r="I34" s="9">
        <v>2</v>
      </c>
      <c r="J34" s="5">
        <f t="shared" si="1"/>
        <v>0</v>
      </c>
      <c r="K34" s="41">
        <v>20</v>
      </c>
      <c r="L34" s="45">
        <f t="shared" si="2"/>
        <v>0</v>
      </c>
    </row>
    <row r="35" spans="1:12" ht="12.75">
      <c r="A35" s="27" t="s">
        <v>18</v>
      </c>
      <c r="B35" s="13"/>
      <c r="C35" s="36">
        <v>1</v>
      </c>
      <c r="D35" s="39">
        <f t="shared" si="0"/>
        <v>0</v>
      </c>
      <c r="E35" s="41">
        <v>6</v>
      </c>
      <c r="F35" s="39">
        <f t="shared" si="3"/>
        <v>0</v>
      </c>
      <c r="G35" s="41">
        <v>0</v>
      </c>
      <c r="H35" s="39">
        <f t="shared" si="4"/>
        <v>0</v>
      </c>
      <c r="I35" s="9">
        <v>3</v>
      </c>
      <c r="J35" s="5">
        <v>0</v>
      </c>
      <c r="K35" s="41">
        <v>30</v>
      </c>
      <c r="L35" s="45">
        <f t="shared" si="2"/>
        <v>0</v>
      </c>
    </row>
    <row r="36" spans="1:12" ht="12.75">
      <c r="A36" s="27" t="s">
        <v>19</v>
      </c>
      <c r="B36" s="13"/>
      <c r="C36" s="36">
        <v>1</v>
      </c>
      <c r="D36" s="39">
        <f t="shared" si="0"/>
        <v>0</v>
      </c>
      <c r="E36" s="41">
        <v>2</v>
      </c>
      <c r="F36" s="39">
        <f t="shared" si="3"/>
        <v>0</v>
      </c>
      <c r="G36" s="41">
        <v>14</v>
      </c>
      <c r="H36" s="39">
        <f t="shared" si="4"/>
        <v>0</v>
      </c>
      <c r="I36" s="9">
        <v>2</v>
      </c>
      <c r="J36" s="5">
        <f t="shared" si="1"/>
        <v>0</v>
      </c>
      <c r="K36" s="41">
        <v>142</v>
      </c>
      <c r="L36" s="45">
        <f t="shared" si="2"/>
        <v>0</v>
      </c>
    </row>
    <row r="37" spans="1:12" ht="12.75">
      <c r="A37" s="25" t="s">
        <v>20</v>
      </c>
      <c r="B37" s="14"/>
      <c r="C37" s="32">
        <v>3</v>
      </c>
      <c r="D37" s="34">
        <v>0</v>
      </c>
      <c r="E37" s="33">
        <v>1</v>
      </c>
      <c r="F37" s="34">
        <v>0</v>
      </c>
      <c r="G37" s="33">
        <v>0</v>
      </c>
      <c r="H37" s="34">
        <f t="shared" si="4"/>
        <v>0</v>
      </c>
      <c r="I37" s="10">
        <v>7</v>
      </c>
      <c r="J37" s="3">
        <f t="shared" si="1"/>
        <v>0</v>
      </c>
      <c r="K37" s="33">
        <v>16</v>
      </c>
      <c r="L37" s="35">
        <f t="shared" si="2"/>
        <v>0</v>
      </c>
    </row>
    <row r="38" spans="1:12" ht="12.75">
      <c r="A38" s="27" t="s">
        <v>43</v>
      </c>
      <c r="B38" s="13"/>
      <c r="C38" s="36">
        <v>1</v>
      </c>
      <c r="D38" s="39">
        <f t="shared" si="0"/>
        <v>0</v>
      </c>
      <c r="E38" s="41">
        <v>1</v>
      </c>
      <c r="F38" s="39">
        <f t="shared" si="3"/>
        <v>0</v>
      </c>
      <c r="G38" s="41">
        <v>0</v>
      </c>
      <c r="H38" s="39">
        <f t="shared" si="4"/>
        <v>0</v>
      </c>
      <c r="I38" s="9">
        <v>2</v>
      </c>
      <c r="J38" s="5">
        <v>0</v>
      </c>
      <c r="K38" s="41">
        <v>11</v>
      </c>
      <c r="L38" s="45">
        <f t="shared" si="2"/>
        <v>0</v>
      </c>
    </row>
    <row r="39" spans="1:12" ht="12.75">
      <c r="A39" s="27" t="s">
        <v>22</v>
      </c>
      <c r="B39" s="13"/>
      <c r="C39" s="36">
        <v>2</v>
      </c>
      <c r="D39" s="39">
        <f t="shared" si="0"/>
        <v>0</v>
      </c>
      <c r="E39" s="41">
        <v>0</v>
      </c>
      <c r="F39" s="39">
        <f t="shared" si="3"/>
        <v>0</v>
      </c>
      <c r="G39" s="41">
        <v>24</v>
      </c>
      <c r="H39" s="39">
        <f t="shared" si="4"/>
        <v>0</v>
      </c>
      <c r="I39" s="9">
        <v>3</v>
      </c>
      <c r="J39" s="5">
        <f t="shared" si="1"/>
        <v>0</v>
      </c>
      <c r="K39" s="41">
        <v>228</v>
      </c>
      <c r="L39" s="45">
        <f t="shared" si="2"/>
        <v>0</v>
      </c>
    </row>
    <row r="40" spans="1:12" ht="12.75">
      <c r="A40" s="27" t="s">
        <v>21</v>
      </c>
      <c r="B40" s="13"/>
      <c r="C40" s="36">
        <v>0.5</v>
      </c>
      <c r="D40" s="39">
        <f t="shared" si="0"/>
        <v>0</v>
      </c>
      <c r="E40" s="41">
        <v>13</v>
      </c>
      <c r="F40" s="39">
        <f t="shared" si="3"/>
        <v>0</v>
      </c>
      <c r="G40" s="41">
        <v>0</v>
      </c>
      <c r="H40" s="39">
        <f t="shared" si="4"/>
        <v>0</v>
      </c>
      <c r="I40" s="9">
        <v>2</v>
      </c>
      <c r="J40" s="5">
        <f t="shared" si="1"/>
        <v>0</v>
      </c>
      <c r="K40" s="41">
        <v>55</v>
      </c>
      <c r="L40" s="45">
        <f t="shared" si="2"/>
        <v>0</v>
      </c>
    </row>
    <row r="41" spans="1:12" ht="12.75">
      <c r="A41" s="27" t="s">
        <v>23</v>
      </c>
      <c r="B41" s="13"/>
      <c r="C41" s="36">
        <v>1</v>
      </c>
      <c r="D41" s="39">
        <f t="shared" si="0"/>
        <v>0</v>
      </c>
      <c r="E41" s="41">
        <v>21</v>
      </c>
      <c r="F41" s="39">
        <f t="shared" si="3"/>
        <v>0</v>
      </c>
      <c r="G41" s="41">
        <v>0</v>
      </c>
      <c r="H41" s="39">
        <f t="shared" si="4"/>
        <v>0</v>
      </c>
      <c r="I41" s="9">
        <v>2</v>
      </c>
      <c r="J41" s="5">
        <f t="shared" si="1"/>
        <v>0</v>
      </c>
      <c r="K41" s="41">
        <v>92</v>
      </c>
      <c r="L41" s="45">
        <f t="shared" si="2"/>
        <v>0</v>
      </c>
    </row>
    <row r="42" spans="1:12" ht="12.75">
      <c r="A42" s="27" t="s">
        <v>24</v>
      </c>
      <c r="B42" s="13"/>
      <c r="C42" s="36">
        <v>4</v>
      </c>
      <c r="D42" s="39">
        <f t="shared" si="0"/>
        <v>0</v>
      </c>
      <c r="E42" s="41">
        <v>54</v>
      </c>
      <c r="F42" s="39">
        <f t="shared" si="3"/>
        <v>0</v>
      </c>
      <c r="G42" s="41">
        <v>1</v>
      </c>
      <c r="H42" s="39">
        <f t="shared" si="4"/>
        <v>0</v>
      </c>
      <c r="I42" s="9">
        <v>10</v>
      </c>
      <c r="J42" s="5">
        <f t="shared" si="1"/>
        <v>0</v>
      </c>
      <c r="K42" s="41">
        <v>242</v>
      </c>
      <c r="L42" s="45">
        <f t="shared" si="2"/>
        <v>0</v>
      </c>
    </row>
    <row r="43" spans="1:12" ht="12.75">
      <c r="A43" s="27" t="s">
        <v>42</v>
      </c>
      <c r="B43" s="13"/>
      <c r="C43" s="36">
        <v>1</v>
      </c>
      <c r="D43" s="39">
        <f t="shared" si="0"/>
        <v>0</v>
      </c>
      <c r="E43" s="41">
        <v>1</v>
      </c>
      <c r="F43" s="39">
        <f t="shared" si="3"/>
        <v>0</v>
      </c>
      <c r="G43" s="41">
        <v>1</v>
      </c>
      <c r="H43" s="39">
        <f t="shared" si="4"/>
        <v>0</v>
      </c>
      <c r="I43" s="9"/>
      <c r="J43" s="5">
        <f t="shared" si="1"/>
        <v>0</v>
      </c>
      <c r="K43" s="41">
        <v>1</v>
      </c>
      <c r="L43" s="45">
        <f t="shared" si="2"/>
        <v>0</v>
      </c>
    </row>
    <row r="44" spans="1:12" ht="12.75">
      <c r="A44" s="27" t="s">
        <v>47</v>
      </c>
      <c r="B44" s="13"/>
      <c r="C44" s="36">
        <v>0</v>
      </c>
      <c r="D44" s="39">
        <f t="shared" si="0"/>
        <v>0</v>
      </c>
      <c r="E44" s="41">
        <v>75</v>
      </c>
      <c r="F44" s="39">
        <f t="shared" si="3"/>
        <v>0</v>
      </c>
      <c r="G44" s="41">
        <v>0</v>
      </c>
      <c r="H44" s="39">
        <f t="shared" si="4"/>
        <v>0</v>
      </c>
      <c r="I44" s="9"/>
      <c r="J44" s="5">
        <f t="shared" si="1"/>
        <v>0</v>
      </c>
      <c r="K44" s="41">
        <v>302</v>
      </c>
      <c r="L44" s="45">
        <f t="shared" si="2"/>
        <v>0</v>
      </c>
    </row>
    <row r="45" spans="1:12" ht="12.75">
      <c r="A45" s="27" t="s">
        <v>50</v>
      </c>
      <c r="B45" s="13"/>
      <c r="C45" s="36">
        <v>1</v>
      </c>
      <c r="D45" s="39">
        <f t="shared" si="0"/>
        <v>0</v>
      </c>
      <c r="E45" s="41">
        <v>62</v>
      </c>
      <c r="F45" s="39">
        <f t="shared" si="3"/>
        <v>0</v>
      </c>
      <c r="G45" s="41">
        <v>0</v>
      </c>
      <c r="H45" s="39">
        <f t="shared" si="4"/>
        <v>0</v>
      </c>
      <c r="I45" s="9"/>
      <c r="J45" s="5">
        <f t="shared" si="1"/>
        <v>0</v>
      </c>
      <c r="K45" s="41">
        <v>250</v>
      </c>
      <c r="L45" s="45">
        <f t="shared" si="2"/>
        <v>0</v>
      </c>
    </row>
    <row r="46" spans="1:12" ht="12.75">
      <c r="A46" s="27" t="s">
        <v>56</v>
      </c>
      <c r="B46" s="13"/>
      <c r="C46" s="36">
        <v>1.6</v>
      </c>
      <c r="D46" s="39">
        <f t="shared" si="0"/>
        <v>0</v>
      </c>
      <c r="E46" s="41">
        <v>4</v>
      </c>
      <c r="F46" s="39">
        <f t="shared" si="3"/>
        <v>0</v>
      </c>
      <c r="G46" s="41">
        <v>1.5</v>
      </c>
      <c r="H46" s="39">
        <f t="shared" si="4"/>
        <v>0</v>
      </c>
      <c r="I46" s="9"/>
      <c r="J46" s="5">
        <f t="shared" si="1"/>
        <v>0</v>
      </c>
      <c r="K46" s="41">
        <v>40</v>
      </c>
      <c r="L46" s="45">
        <f t="shared" si="2"/>
        <v>0</v>
      </c>
    </row>
    <row r="47" spans="1:12" ht="12.75">
      <c r="A47" s="27" t="s">
        <v>52</v>
      </c>
      <c r="B47" s="13"/>
      <c r="C47" s="36">
        <v>10</v>
      </c>
      <c r="D47" s="39">
        <f t="shared" si="0"/>
        <v>0</v>
      </c>
      <c r="E47" s="41">
        <v>30</v>
      </c>
      <c r="F47" s="39">
        <f t="shared" si="3"/>
        <v>0</v>
      </c>
      <c r="G47" s="41">
        <v>8.5</v>
      </c>
      <c r="H47" s="39">
        <f t="shared" si="4"/>
        <v>0</v>
      </c>
      <c r="I47" s="9"/>
      <c r="J47" s="5">
        <f t="shared" si="1"/>
        <v>0</v>
      </c>
      <c r="K47" s="41">
        <v>240</v>
      </c>
      <c r="L47" s="45">
        <f t="shared" si="2"/>
        <v>0</v>
      </c>
    </row>
    <row r="48" spans="1:12" ht="12.75">
      <c r="A48" s="27" t="s">
        <v>45</v>
      </c>
      <c r="B48" s="13"/>
      <c r="C48" s="36">
        <v>79</v>
      </c>
      <c r="D48" s="39">
        <f t="shared" si="0"/>
        <v>0</v>
      </c>
      <c r="E48" s="41">
        <v>7.3</v>
      </c>
      <c r="F48" s="39">
        <f t="shared" si="3"/>
        <v>0</v>
      </c>
      <c r="G48" s="41">
        <v>1.6</v>
      </c>
      <c r="H48" s="39">
        <f t="shared" si="4"/>
        <v>0</v>
      </c>
      <c r="I48" s="9"/>
      <c r="J48" s="5">
        <f t="shared" si="1"/>
        <v>0</v>
      </c>
      <c r="K48" s="41">
        <v>356</v>
      </c>
      <c r="L48" s="45">
        <f t="shared" si="2"/>
        <v>0</v>
      </c>
    </row>
    <row r="49" spans="1:12" ht="12.75">
      <c r="A49" s="27" t="s">
        <v>44</v>
      </c>
      <c r="B49" s="13"/>
      <c r="C49" s="36">
        <v>95</v>
      </c>
      <c r="D49" s="39">
        <f t="shared" si="0"/>
        <v>0</v>
      </c>
      <c r="E49" s="41">
        <v>0.5</v>
      </c>
      <c r="F49" s="39">
        <f t="shared" si="3"/>
        <v>0</v>
      </c>
      <c r="G49" s="41">
        <v>1</v>
      </c>
      <c r="H49" s="39">
        <f t="shared" si="4"/>
        <v>0</v>
      </c>
      <c r="I49" s="9"/>
      <c r="J49" s="5">
        <f t="shared" si="1"/>
        <v>0</v>
      </c>
      <c r="K49" s="41">
        <v>391</v>
      </c>
      <c r="L49" s="45">
        <f t="shared" si="2"/>
        <v>0</v>
      </c>
    </row>
    <row r="50" spans="1:12" ht="12.75">
      <c r="A50" s="27" t="s">
        <v>42</v>
      </c>
      <c r="B50" s="13"/>
      <c r="C50" s="36">
        <v>1</v>
      </c>
      <c r="D50" s="39">
        <f>($B50/100)*$C50</f>
        <v>0</v>
      </c>
      <c r="E50" s="41">
        <v>1</v>
      </c>
      <c r="F50" s="39">
        <f>($B50/100)*$E50</f>
        <v>0</v>
      </c>
      <c r="G50" s="41">
        <v>1</v>
      </c>
      <c r="H50" s="39">
        <f>($B50/100)*$G50</f>
        <v>0</v>
      </c>
      <c r="I50" s="9"/>
      <c r="J50" s="5">
        <f t="shared" si="1"/>
        <v>0</v>
      </c>
      <c r="K50" s="41">
        <v>1</v>
      </c>
      <c r="L50" s="45">
        <f>($B50/100)*$K50</f>
        <v>0</v>
      </c>
    </row>
    <row r="51" spans="1:12" ht="12.75">
      <c r="A51" s="27" t="s">
        <v>51</v>
      </c>
      <c r="B51" s="13"/>
      <c r="C51" s="36">
        <v>20</v>
      </c>
      <c r="D51" s="39">
        <f>($B51/100)*$C51</f>
        <v>0</v>
      </c>
      <c r="E51" s="41">
        <v>12</v>
      </c>
      <c r="F51" s="39">
        <f>($B51/100)*$E51</f>
        <v>0</v>
      </c>
      <c r="G51" s="41">
        <v>42</v>
      </c>
      <c r="H51" s="39">
        <f>($B51/100)*$G51</f>
        <v>0</v>
      </c>
      <c r="I51" s="9"/>
      <c r="J51" s="5">
        <f t="shared" si="1"/>
        <v>0</v>
      </c>
      <c r="K51" s="41">
        <v>511</v>
      </c>
      <c r="L51" s="45">
        <f>($B51/100)*$K51</f>
        <v>0</v>
      </c>
    </row>
    <row r="52" spans="1:12" ht="12.75">
      <c r="A52" s="27" t="s">
        <v>16</v>
      </c>
      <c r="B52" s="13"/>
      <c r="C52" s="36">
        <v>15</v>
      </c>
      <c r="D52" s="39">
        <f>($B52/100)*$C52</f>
        <v>0</v>
      </c>
      <c r="E52" s="48">
        <v>10</v>
      </c>
      <c r="F52" s="39">
        <f>($B52/100)*$E52</f>
        <v>0</v>
      </c>
      <c r="G52" s="41">
        <v>60</v>
      </c>
      <c r="H52" s="39">
        <f>($B52/100)*$G52</f>
        <v>0</v>
      </c>
      <c r="I52" s="9">
        <v>8</v>
      </c>
      <c r="J52" s="5">
        <f t="shared" si="1"/>
        <v>0</v>
      </c>
      <c r="K52" s="41">
        <v>650</v>
      </c>
      <c r="L52" s="45">
        <f>($B52/100)*$K52</f>
        <v>0</v>
      </c>
    </row>
    <row r="53" spans="1:12" ht="12.75">
      <c r="A53" s="27" t="s">
        <v>46</v>
      </c>
      <c r="B53" s="13"/>
      <c r="C53" s="36">
        <v>0</v>
      </c>
      <c r="D53" s="39">
        <f>($B53/100)*$C53</f>
        <v>0</v>
      </c>
      <c r="E53" s="41">
        <v>0</v>
      </c>
      <c r="F53" s="39">
        <f>($B53/100)*$E53</f>
        <v>0</v>
      </c>
      <c r="G53" s="41">
        <v>100</v>
      </c>
      <c r="H53" s="39">
        <f>($B53/100)*$G53</f>
        <v>0</v>
      </c>
      <c r="I53" s="9"/>
      <c r="J53" s="5">
        <f t="shared" si="1"/>
        <v>0</v>
      </c>
      <c r="K53" s="41">
        <v>926</v>
      </c>
      <c r="L53" s="45">
        <f>($B53/100)*$K53</f>
        <v>0</v>
      </c>
    </row>
    <row r="54" spans="1:12" ht="12.75">
      <c r="A54" s="27" t="s">
        <v>42</v>
      </c>
      <c r="B54" s="13"/>
      <c r="C54" s="36">
        <v>1</v>
      </c>
      <c r="D54" s="39">
        <f aca="true" t="shared" si="5" ref="D54:D59">($B54/100)*$C54</f>
        <v>0</v>
      </c>
      <c r="E54" s="41">
        <v>1</v>
      </c>
      <c r="F54" s="39">
        <f aca="true" t="shared" si="6" ref="F54:F59">($B54/100)*$E54</f>
        <v>0</v>
      </c>
      <c r="G54" s="41">
        <v>1</v>
      </c>
      <c r="H54" s="39">
        <f aca="true" t="shared" si="7" ref="H54:H59">($B54/100)*$G54</f>
        <v>0</v>
      </c>
      <c r="I54" s="9"/>
      <c r="J54" s="5">
        <f t="shared" si="1"/>
        <v>0</v>
      </c>
      <c r="K54" s="41">
        <v>1</v>
      </c>
      <c r="L54" s="45">
        <f aca="true" t="shared" si="8" ref="L54:L59">($B54/100)*$K54</f>
        <v>0</v>
      </c>
    </row>
    <row r="55" spans="1:12" ht="12.75">
      <c r="A55" s="27" t="s">
        <v>57</v>
      </c>
      <c r="B55" s="13"/>
      <c r="C55" s="36">
        <v>0</v>
      </c>
      <c r="D55" s="39">
        <f t="shared" si="5"/>
        <v>0</v>
      </c>
      <c r="E55" s="41">
        <v>12</v>
      </c>
      <c r="F55" s="39">
        <f t="shared" si="6"/>
        <v>0</v>
      </c>
      <c r="G55" s="41">
        <v>0</v>
      </c>
      <c r="H55" s="39">
        <f t="shared" si="7"/>
        <v>0</v>
      </c>
      <c r="I55" s="9"/>
      <c r="J55" s="5">
        <f t="shared" si="1"/>
        <v>0</v>
      </c>
      <c r="K55" s="41">
        <v>50</v>
      </c>
      <c r="L55" s="45">
        <f t="shared" si="8"/>
        <v>0</v>
      </c>
    </row>
    <row r="56" spans="1:12" ht="12.75">
      <c r="A56" s="27" t="s">
        <v>58</v>
      </c>
      <c r="B56" s="13"/>
      <c r="C56" s="36">
        <v>0</v>
      </c>
      <c r="D56" s="39">
        <f t="shared" si="5"/>
        <v>0</v>
      </c>
      <c r="E56" s="41">
        <v>6</v>
      </c>
      <c r="F56" s="39">
        <f t="shared" si="6"/>
        <v>0</v>
      </c>
      <c r="G56" s="41">
        <v>0</v>
      </c>
      <c r="H56" s="39">
        <f t="shared" si="7"/>
        <v>0</v>
      </c>
      <c r="I56" s="9"/>
      <c r="J56" s="5">
        <v>0</v>
      </c>
      <c r="K56" s="41">
        <v>26</v>
      </c>
      <c r="L56" s="45">
        <f t="shared" si="8"/>
        <v>0</v>
      </c>
    </row>
    <row r="57" spans="1:12" ht="12.75">
      <c r="A57" s="29" t="s">
        <v>59</v>
      </c>
      <c r="B57" s="15"/>
      <c r="C57" s="37">
        <v>1</v>
      </c>
      <c r="D57" s="40">
        <f t="shared" si="5"/>
        <v>0</v>
      </c>
      <c r="E57" s="42">
        <v>4</v>
      </c>
      <c r="F57" s="40">
        <f t="shared" si="6"/>
        <v>0</v>
      </c>
      <c r="G57" s="42">
        <v>0</v>
      </c>
      <c r="H57" s="40">
        <f t="shared" si="7"/>
        <v>0</v>
      </c>
      <c r="I57" s="11"/>
      <c r="J57" s="6">
        <f>($B57/100)*$I57</f>
        <v>0</v>
      </c>
      <c r="K57" s="42">
        <v>48</v>
      </c>
      <c r="L57" s="46">
        <f t="shared" si="8"/>
        <v>0</v>
      </c>
    </row>
    <row r="58" spans="1:12" ht="12.75">
      <c r="A58" s="29" t="s">
        <v>60</v>
      </c>
      <c r="B58" s="15"/>
      <c r="C58" s="37">
        <v>0</v>
      </c>
      <c r="D58" s="40">
        <f t="shared" si="5"/>
        <v>0</v>
      </c>
      <c r="E58" s="42">
        <v>0</v>
      </c>
      <c r="F58" s="40">
        <f t="shared" si="6"/>
        <v>0</v>
      </c>
      <c r="G58" s="42">
        <v>0</v>
      </c>
      <c r="H58" s="40">
        <f t="shared" si="7"/>
        <v>0</v>
      </c>
      <c r="I58" s="11"/>
      <c r="J58" s="6">
        <f>($B58/100)*$I58</f>
        <v>0</v>
      </c>
      <c r="K58" s="42">
        <v>70</v>
      </c>
      <c r="L58" s="46">
        <f t="shared" si="8"/>
        <v>0</v>
      </c>
    </row>
    <row r="59" spans="1:12" ht="13.5" thickBot="1">
      <c r="A59" s="27" t="s">
        <v>42</v>
      </c>
      <c r="B59" s="13"/>
      <c r="C59" s="36">
        <v>1</v>
      </c>
      <c r="D59" s="39">
        <f t="shared" si="5"/>
        <v>0</v>
      </c>
      <c r="E59" s="41">
        <v>1</v>
      </c>
      <c r="F59" s="39">
        <f t="shared" si="6"/>
        <v>0</v>
      </c>
      <c r="G59" s="41">
        <v>1</v>
      </c>
      <c r="H59" s="39">
        <f t="shared" si="7"/>
        <v>0</v>
      </c>
      <c r="I59" s="9"/>
      <c r="J59" s="5">
        <f>($B59/100)*$I59</f>
        <v>0</v>
      </c>
      <c r="K59" s="41">
        <v>1</v>
      </c>
      <c r="L59" s="45">
        <f t="shared" si="8"/>
        <v>0</v>
      </c>
    </row>
    <row r="60" spans="1:12" ht="13.5" thickBot="1">
      <c r="A60" s="49" t="s">
        <v>14</v>
      </c>
      <c r="B60" s="50">
        <f>SUM(B5:B59)</f>
        <v>0</v>
      </c>
      <c r="C60" s="51"/>
      <c r="D60" s="52">
        <f>SUM(D5:D59)</f>
        <v>0</v>
      </c>
      <c r="E60" s="53"/>
      <c r="F60" s="52">
        <f>SUM(F5:F59)</f>
        <v>0</v>
      </c>
      <c r="G60" s="53"/>
      <c r="H60" s="52">
        <f>SUM(H5:H59)</f>
        <v>0</v>
      </c>
      <c r="I60" s="54"/>
      <c r="J60" s="52">
        <f>SUM(J5:J59)</f>
        <v>0</v>
      </c>
      <c r="K60" s="53"/>
      <c r="L60" s="55">
        <f>SUM(L5:L59)</f>
        <v>0</v>
      </c>
    </row>
    <row r="61" spans="1:12" ht="13.5" thickBot="1">
      <c r="A61" s="28" t="s">
        <v>15</v>
      </c>
      <c r="B61" s="19"/>
      <c r="C61" s="38"/>
      <c r="D61" s="44" t="e">
        <f>100/$L60*$D60*4</f>
        <v>#DIV/0!</v>
      </c>
      <c r="E61" s="43"/>
      <c r="F61" s="44" t="e">
        <f>100/$L60*$F60*4</f>
        <v>#DIV/0!</v>
      </c>
      <c r="G61" s="43"/>
      <c r="H61" s="44" t="e">
        <f>100/$L60*$H60*9</f>
        <v>#DIV/0!</v>
      </c>
      <c r="I61" s="21"/>
      <c r="J61" s="20"/>
      <c r="K61" s="43"/>
      <c r="L61" s="47">
        <v>100</v>
      </c>
    </row>
  </sheetData>
  <printOptions/>
  <pageMargins left="0.7874015748031497" right="0.5905511811023623" top="0.3937007874015748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L61"/>
  <sheetViews>
    <sheetView workbookViewId="0" topLeftCell="A1">
      <selection activeCell="F3" sqref="F3"/>
    </sheetView>
  </sheetViews>
  <sheetFormatPr defaultColWidth="11.421875" defaultRowHeight="12.75"/>
  <cols>
    <col min="1" max="1" width="17.7109375" style="1" customWidth="1"/>
    <col min="2" max="2" width="7.7109375" style="0" customWidth="1"/>
    <col min="3" max="3" width="5.7109375" style="0" customWidth="1"/>
    <col min="4" max="4" width="6.57421875" style="0" customWidth="1"/>
    <col min="5" max="5" width="5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customWidth="1"/>
  </cols>
  <sheetData>
    <row r="1" spans="1:12" ht="16.5" thickBot="1">
      <c r="A1" s="18" t="s">
        <v>0</v>
      </c>
      <c r="B1" s="68" t="s">
        <v>64</v>
      </c>
      <c r="C1" s="16"/>
      <c r="D1" s="16"/>
      <c r="E1" s="16"/>
      <c r="F1" s="31" t="s">
        <v>1</v>
      </c>
      <c r="G1" s="16"/>
      <c r="H1" s="69"/>
      <c r="I1" s="18" t="s">
        <v>2</v>
      </c>
      <c r="J1" s="16"/>
      <c r="K1" s="30"/>
      <c r="L1" s="17"/>
    </row>
    <row r="2" spans="1:12" ht="18.75" thickBot="1">
      <c r="A2" s="72"/>
      <c r="D2" s="70"/>
      <c r="F2" s="73" t="s">
        <v>74</v>
      </c>
      <c r="I2" s="18" t="s">
        <v>66</v>
      </c>
      <c r="J2" s="74"/>
      <c r="K2" s="75"/>
      <c r="L2" s="17"/>
    </row>
    <row r="3" spans="1:12" ht="15.75">
      <c r="A3" s="26" t="s">
        <v>3</v>
      </c>
      <c r="B3" s="23" t="s">
        <v>4</v>
      </c>
      <c r="C3" s="67" t="s">
        <v>5</v>
      </c>
      <c r="D3" s="66"/>
      <c r="E3" s="64" t="s">
        <v>6</v>
      </c>
      <c r="F3" s="66"/>
      <c r="G3" s="64" t="s">
        <v>7</v>
      </c>
      <c r="H3" s="66"/>
      <c r="I3" s="24" t="s">
        <v>8</v>
      </c>
      <c r="J3" s="4"/>
      <c r="K3" s="64" t="s">
        <v>9</v>
      </c>
      <c r="L3" s="65"/>
    </row>
    <row r="4" spans="1:12" ht="13.5" thickBot="1">
      <c r="A4" s="25"/>
      <c r="B4" s="12" t="s">
        <v>10</v>
      </c>
      <c r="C4" s="7" t="s">
        <v>11</v>
      </c>
      <c r="D4" s="2" t="s">
        <v>10</v>
      </c>
      <c r="E4" s="8" t="s">
        <v>11</v>
      </c>
      <c r="F4" s="2" t="s">
        <v>10</v>
      </c>
      <c r="G4" s="8" t="s">
        <v>11</v>
      </c>
      <c r="H4" s="2" t="s">
        <v>10</v>
      </c>
      <c r="I4" s="8" t="s">
        <v>11</v>
      </c>
      <c r="J4" s="2" t="s">
        <v>10</v>
      </c>
      <c r="K4" s="8" t="s">
        <v>11</v>
      </c>
      <c r="L4" s="22"/>
    </row>
    <row r="5" spans="1:12" ht="12.75">
      <c r="A5" s="56" t="s">
        <v>25</v>
      </c>
      <c r="B5" s="57"/>
      <c r="C5" s="58">
        <v>19</v>
      </c>
      <c r="D5" s="59">
        <f aca="true" t="shared" si="0" ref="D5:D49">($B5/100)*$C5</f>
        <v>0</v>
      </c>
      <c r="E5" s="60">
        <v>0</v>
      </c>
      <c r="F5" s="59">
        <v>0</v>
      </c>
      <c r="G5" s="60">
        <v>12</v>
      </c>
      <c r="H5" s="59">
        <v>0</v>
      </c>
      <c r="I5" s="61"/>
      <c r="J5" s="62">
        <f aca="true" t="shared" si="1" ref="J5:J55">($B5/100)*$I5</f>
        <v>0</v>
      </c>
      <c r="K5" s="60">
        <v>176</v>
      </c>
      <c r="L5" s="63">
        <f aca="true" t="shared" si="2" ref="L5:L49">($B5/100)*$K5</f>
        <v>0</v>
      </c>
    </row>
    <row r="6" spans="1:12" ht="12.75">
      <c r="A6" s="27" t="s">
        <v>26</v>
      </c>
      <c r="B6" s="13"/>
      <c r="C6" s="36">
        <v>18</v>
      </c>
      <c r="D6" s="39">
        <f t="shared" si="0"/>
        <v>0</v>
      </c>
      <c r="E6" s="41">
        <v>1</v>
      </c>
      <c r="F6" s="39">
        <f aca="true" t="shared" si="3" ref="F6:F49">($B6/100)*$E6</f>
        <v>0</v>
      </c>
      <c r="G6" s="41">
        <v>4</v>
      </c>
      <c r="H6" s="39">
        <f aca="true" t="shared" si="4" ref="H6:H49">($B6/100)*$G6</f>
        <v>0</v>
      </c>
      <c r="I6" s="9"/>
      <c r="J6" s="5">
        <f t="shared" si="1"/>
        <v>0</v>
      </c>
      <c r="K6" s="41">
        <v>114</v>
      </c>
      <c r="L6" s="45">
        <f t="shared" si="2"/>
        <v>0</v>
      </c>
    </row>
    <row r="7" spans="1:12" ht="12.75">
      <c r="A7" s="27" t="s">
        <v>31</v>
      </c>
      <c r="B7" s="13"/>
      <c r="C7" s="36">
        <v>12</v>
      </c>
      <c r="D7" s="39">
        <f t="shared" si="0"/>
        <v>0</v>
      </c>
      <c r="E7" s="41">
        <v>0</v>
      </c>
      <c r="F7" s="39">
        <f t="shared" si="3"/>
        <v>0</v>
      </c>
      <c r="G7" s="41">
        <v>35</v>
      </c>
      <c r="H7" s="39">
        <f t="shared" si="4"/>
        <v>0</v>
      </c>
      <c r="I7" s="9"/>
      <c r="J7" s="5">
        <f t="shared" si="1"/>
        <v>0</v>
      </c>
      <c r="K7" s="41">
        <v>420</v>
      </c>
      <c r="L7" s="45">
        <f t="shared" si="2"/>
        <v>0</v>
      </c>
    </row>
    <row r="8" spans="1:12" ht="12.75">
      <c r="A8" s="27" t="s">
        <v>32</v>
      </c>
      <c r="B8" s="13"/>
      <c r="C8" s="36">
        <v>12</v>
      </c>
      <c r="D8" s="39">
        <f t="shared" si="0"/>
        <v>0</v>
      </c>
      <c r="E8" s="41">
        <v>0</v>
      </c>
      <c r="F8" s="39">
        <f t="shared" si="3"/>
        <v>0</v>
      </c>
      <c r="G8" s="41">
        <v>25</v>
      </c>
      <c r="H8" s="39">
        <f t="shared" si="4"/>
        <v>0</v>
      </c>
      <c r="I8" s="9"/>
      <c r="J8" s="5">
        <f t="shared" si="1"/>
        <v>0</v>
      </c>
      <c r="K8" s="41">
        <v>300</v>
      </c>
      <c r="L8" s="45">
        <f t="shared" si="2"/>
        <v>0</v>
      </c>
    </row>
    <row r="9" spans="1:12" ht="12.75">
      <c r="A9" s="27" t="s">
        <v>28</v>
      </c>
      <c r="B9" s="13"/>
      <c r="C9" s="36">
        <v>21</v>
      </c>
      <c r="D9" s="39">
        <f t="shared" si="0"/>
        <v>0</v>
      </c>
      <c r="E9" s="41">
        <v>0</v>
      </c>
      <c r="F9" s="39">
        <f t="shared" si="3"/>
        <v>0</v>
      </c>
      <c r="G9" s="41">
        <v>5</v>
      </c>
      <c r="H9" s="39">
        <f t="shared" si="4"/>
        <v>0</v>
      </c>
      <c r="I9" s="9"/>
      <c r="J9" s="5">
        <f t="shared" si="1"/>
        <v>0</v>
      </c>
      <c r="K9" s="41">
        <v>120</v>
      </c>
      <c r="L9" s="45">
        <f t="shared" si="2"/>
        <v>0</v>
      </c>
    </row>
    <row r="10" spans="1:12" ht="12.75">
      <c r="A10" s="29" t="s">
        <v>13</v>
      </c>
      <c r="B10" s="15"/>
      <c r="C10" s="37">
        <v>23</v>
      </c>
      <c r="D10" s="40">
        <f t="shared" si="0"/>
        <v>0</v>
      </c>
      <c r="E10" s="42">
        <v>0.5</v>
      </c>
      <c r="F10" s="40">
        <f t="shared" si="3"/>
        <v>0</v>
      </c>
      <c r="G10" s="42">
        <v>1</v>
      </c>
      <c r="H10" s="40">
        <f t="shared" si="4"/>
        <v>0</v>
      </c>
      <c r="I10" s="11"/>
      <c r="J10" s="6">
        <f t="shared" si="1"/>
        <v>0</v>
      </c>
      <c r="K10" s="42">
        <v>105</v>
      </c>
      <c r="L10" s="46">
        <f t="shared" si="2"/>
        <v>0</v>
      </c>
    </row>
    <row r="11" spans="1:12" ht="12.75">
      <c r="A11" s="27" t="s">
        <v>33</v>
      </c>
      <c r="B11" s="13"/>
      <c r="C11" s="36">
        <v>41</v>
      </c>
      <c r="D11" s="39">
        <f t="shared" si="0"/>
        <v>0</v>
      </c>
      <c r="E11" s="41">
        <v>0</v>
      </c>
      <c r="F11" s="39">
        <f t="shared" si="3"/>
        <v>0</v>
      </c>
      <c r="G11" s="41">
        <v>5</v>
      </c>
      <c r="H11" s="39">
        <f t="shared" si="4"/>
        <v>0</v>
      </c>
      <c r="I11" s="9"/>
      <c r="J11" s="5">
        <f t="shared" si="1"/>
        <v>0</v>
      </c>
      <c r="K11" s="41">
        <v>215</v>
      </c>
      <c r="L11" s="45">
        <f t="shared" si="2"/>
        <v>0</v>
      </c>
    </row>
    <row r="12" spans="1:12" ht="12.75">
      <c r="A12" s="27" t="s">
        <v>62</v>
      </c>
      <c r="B12" s="13"/>
      <c r="C12" s="36">
        <v>20</v>
      </c>
      <c r="D12" s="39">
        <f t="shared" si="0"/>
        <v>0</v>
      </c>
      <c r="E12" s="41">
        <v>0</v>
      </c>
      <c r="F12" s="39">
        <f t="shared" si="3"/>
        <v>0</v>
      </c>
      <c r="G12" s="41">
        <v>13.5</v>
      </c>
      <c r="H12" s="39">
        <f t="shared" si="4"/>
        <v>0</v>
      </c>
      <c r="I12" s="9"/>
      <c r="J12" s="5">
        <f t="shared" si="1"/>
        <v>0</v>
      </c>
      <c r="K12" s="41">
        <v>217</v>
      </c>
      <c r="L12" s="45">
        <f t="shared" si="2"/>
        <v>0</v>
      </c>
    </row>
    <row r="13" spans="1:12" ht="12.75">
      <c r="A13" s="27" t="s">
        <v>29</v>
      </c>
      <c r="B13" s="13"/>
      <c r="C13" s="36">
        <v>18</v>
      </c>
      <c r="D13" s="39">
        <f t="shared" si="0"/>
        <v>0</v>
      </c>
      <c r="E13" s="41">
        <v>0</v>
      </c>
      <c r="F13" s="39">
        <f t="shared" si="3"/>
        <v>0</v>
      </c>
      <c r="G13" s="41">
        <v>1</v>
      </c>
      <c r="H13" s="39">
        <f t="shared" si="4"/>
        <v>0</v>
      </c>
      <c r="I13" s="9"/>
      <c r="J13" s="5">
        <f t="shared" si="1"/>
        <v>0</v>
      </c>
      <c r="K13" s="41">
        <v>82</v>
      </c>
      <c r="L13" s="45">
        <f t="shared" si="2"/>
        <v>0</v>
      </c>
    </row>
    <row r="14" spans="1:12" ht="12.75">
      <c r="A14" s="27" t="s">
        <v>30</v>
      </c>
      <c r="B14" s="13"/>
      <c r="C14" s="36">
        <v>19</v>
      </c>
      <c r="D14" s="39">
        <f t="shared" si="0"/>
        <v>0</v>
      </c>
      <c r="E14" s="41">
        <v>0</v>
      </c>
      <c r="F14" s="39">
        <f t="shared" si="3"/>
        <v>0</v>
      </c>
      <c r="G14" s="41">
        <v>1</v>
      </c>
      <c r="H14" s="39">
        <f t="shared" si="4"/>
        <v>0</v>
      </c>
      <c r="I14" s="9"/>
      <c r="J14" s="5">
        <f t="shared" si="1"/>
        <v>0</v>
      </c>
      <c r="K14" s="41">
        <v>96</v>
      </c>
      <c r="L14" s="45">
        <f t="shared" si="2"/>
        <v>0</v>
      </c>
    </row>
    <row r="15" spans="1:12" ht="12.75">
      <c r="A15" s="27" t="s">
        <v>42</v>
      </c>
      <c r="B15" s="13"/>
      <c r="C15" s="36">
        <v>1</v>
      </c>
      <c r="D15" s="39">
        <f t="shared" si="0"/>
        <v>0</v>
      </c>
      <c r="E15" s="41">
        <v>1</v>
      </c>
      <c r="F15" s="39">
        <f t="shared" si="3"/>
        <v>0</v>
      </c>
      <c r="G15" s="41">
        <v>1</v>
      </c>
      <c r="H15" s="39">
        <f t="shared" si="4"/>
        <v>0</v>
      </c>
      <c r="I15" s="9"/>
      <c r="J15" s="5">
        <f t="shared" si="1"/>
        <v>0</v>
      </c>
      <c r="K15" s="41">
        <v>1</v>
      </c>
      <c r="L15" s="45">
        <f t="shared" si="2"/>
        <v>0</v>
      </c>
    </row>
    <row r="16" spans="1:12" ht="12.75">
      <c r="A16" s="27" t="s">
        <v>61</v>
      </c>
      <c r="B16" s="13"/>
      <c r="C16" s="36">
        <v>3</v>
      </c>
      <c r="D16" s="39">
        <f t="shared" si="0"/>
        <v>0</v>
      </c>
      <c r="E16" s="41">
        <v>5</v>
      </c>
      <c r="F16" s="39">
        <f t="shared" si="3"/>
        <v>0</v>
      </c>
      <c r="G16" s="41">
        <v>3</v>
      </c>
      <c r="H16" s="39">
        <f t="shared" si="4"/>
        <v>0</v>
      </c>
      <c r="I16" s="9"/>
      <c r="J16" s="5">
        <f t="shared" si="1"/>
        <v>0</v>
      </c>
      <c r="K16" s="41">
        <v>57</v>
      </c>
      <c r="L16" s="45">
        <f t="shared" si="2"/>
        <v>0</v>
      </c>
    </row>
    <row r="17" spans="1:12" ht="12.75">
      <c r="A17" s="27" t="s">
        <v>27</v>
      </c>
      <c r="B17" s="13"/>
      <c r="C17" s="36">
        <v>12</v>
      </c>
      <c r="D17" s="39">
        <f t="shared" si="0"/>
        <v>0</v>
      </c>
      <c r="E17" s="41">
        <v>4</v>
      </c>
      <c r="F17" s="39">
        <f t="shared" si="3"/>
        <v>0</v>
      </c>
      <c r="G17" s="41">
        <v>0.5</v>
      </c>
      <c r="H17" s="39">
        <f t="shared" si="4"/>
        <v>0</v>
      </c>
      <c r="I17" s="9"/>
      <c r="J17" s="5">
        <f t="shared" si="1"/>
        <v>0</v>
      </c>
      <c r="K17" s="41">
        <v>62</v>
      </c>
      <c r="L17" s="45">
        <f t="shared" si="2"/>
        <v>0</v>
      </c>
    </row>
    <row r="18" spans="1:12" ht="12.75">
      <c r="A18" s="27" t="s">
        <v>63</v>
      </c>
      <c r="B18" s="13"/>
      <c r="C18" s="36">
        <v>4</v>
      </c>
      <c r="D18" s="39">
        <f t="shared" si="0"/>
        <v>0</v>
      </c>
      <c r="E18" s="41">
        <v>16</v>
      </c>
      <c r="F18" s="39">
        <f t="shared" si="3"/>
        <v>0</v>
      </c>
      <c r="G18" s="41">
        <v>3</v>
      </c>
      <c r="H18" s="39">
        <f t="shared" si="4"/>
        <v>0</v>
      </c>
      <c r="I18" s="9"/>
      <c r="J18" s="5">
        <f t="shared" si="1"/>
        <v>0</v>
      </c>
      <c r="K18" s="41">
        <v>103</v>
      </c>
      <c r="L18" s="45">
        <f t="shared" si="2"/>
        <v>0</v>
      </c>
    </row>
    <row r="19" spans="1:12" ht="12.75">
      <c r="A19" s="27" t="s">
        <v>35</v>
      </c>
      <c r="B19" s="13"/>
      <c r="C19" s="36">
        <v>25</v>
      </c>
      <c r="D19" s="39">
        <f t="shared" si="0"/>
        <v>0</v>
      </c>
      <c r="E19" s="41">
        <v>0</v>
      </c>
      <c r="F19" s="39">
        <f t="shared" si="3"/>
        <v>0</v>
      </c>
      <c r="G19" s="41">
        <v>29</v>
      </c>
      <c r="H19" s="39">
        <f t="shared" si="4"/>
        <v>0</v>
      </c>
      <c r="I19" s="9"/>
      <c r="J19" s="5">
        <f t="shared" si="1"/>
        <v>0</v>
      </c>
      <c r="K19" s="41">
        <v>390</v>
      </c>
      <c r="L19" s="45">
        <f t="shared" si="2"/>
        <v>0</v>
      </c>
    </row>
    <row r="20" spans="1:12" ht="12.75">
      <c r="A20" s="27" t="s">
        <v>37</v>
      </c>
      <c r="B20" s="13"/>
      <c r="C20" s="36">
        <v>20</v>
      </c>
      <c r="D20" s="39">
        <f t="shared" si="0"/>
        <v>0</v>
      </c>
      <c r="E20" s="41">
        <v>0</v>
      </c>
      <c r="F20" s="39">
        <f t="shared" si="3"/>
        <v>0</v>
      </c>
      <c r="G20" s="41">
        <v>12</v>
      </c>
      <c r="H20" s="39">
        <f t="shared" si="4"/>
        <v>0</v>
      </c>
      <c r="I20" s="9"/>
      <c r="J20" s="5">
        <f t="shared" si="1"/>
        <v>0</v>
      </c>
      <c r="K20" s="41">
        <v>210</v>
      </c>
      <c r="L20" s="45">
        <f t="shared" si="2"/>
        <v>0</v>
      </c>
    </row>
    <row r="21" spans="1:12" ht="12.75">
      <c r="A21" s="27" t="s">
        <v>48</v>
      </c>
      <c r="B21" s="13"/>
      <c r="C21" s="36">
        <v>15</v>
      </c>
      <c r="D21" s="39">
        <f t="shared" si="0"/>
        <v>0</v>
      </c>
      <c r="E21" s="41">
        <v>4</v>
      </c>
      <c r="F21" s="39">
        <f t="shared" si="3"/>
        <v>0</v>
      </c>
      <c r="G21" s="41">
        <v>8</v>
      </c>
      <c r="H21" s="39">
        <f t="shared" si="4"/>
        <v>0</v>
      </c>
      <c r="I21" s="9"/>
      <c r="J21" s="5">
        <f t="shared" si="1"/>
        <v>0</v>
      </c>
      <c r="K21" s="41">
        <v>150</v>
      </c>
      <c r="L21" s="45">
        <f t="shared" si="2"/>
        <v>0</v>
      </c>
    </row>
    <row r="22" spans="1:12" ht="12.75">
      <c r="A22" s="27" t="s">
        <v>49</v>
      </c>
      <c r="B22" s="13"/>
      <c r="C22" s="36">
        <v>1</v>
      </c>
      <c r="D22" s="39">
        <f t="shared" si="0"/>
        <v>0</v>
      </c>
      <c r="E22" s="41">
        <v>0</v>
      </c>
      <c r="F22" s="39">
        <f t="shared" si="3"/>
        <v>0</v>
      </c>
      <c r="G22" s="41">
        <v>82</v>
      </c>
      <c r="H22" s="39">
        <f t="shared" si="4"/>
        <v>0</v>
      </c>
      <c r="I22" s="9"/>
      <c r="J22" s="5">
        <f t="shared" si="1"/>
        <v>0</v>
      </c>
      <c r="K22" s="41">
        <v>773</v>
      </c>
      <c r="L22" s="45">
        <f t="shared" si="2"/>
        <v>0</v>
      </c>
    </row>
    <row r="23" spans="1:12" ht="12.75">
      <c r="A23" s="27" t="s">
        <v>55</v>
      </c>
      <c r="B23" s="13"/>
      <c r="C23" s="36">
        <v>3</v>
      </c>
      <c r="D23" s="39">
        <f t="shared" si="0"/>
        <v>0</v>
      </c>
      <c r="E23" s="41">
        <v>4</v>
      </c>
      <c r="F23" s="39">
        <f t="shared" si="3"/>
        <v>0</v>
      </c>
      <c r="G23" s="41">
        <v>25</v>
      </c>
      <c r="H23" s="39">
        <f t="shared" si="4"/>
        <v>0</v>
      </c>
      <c r="I23" s="9"/>
      <c r="J23" s="5">
        <f t="shared" si="1"/>
        <v>0</v>
      </c>
      <c r="K23" s="41">
        <v>251</v>
      </c>
      <c r="L23" s="45">
        <f t="shared" si="2"/>
        <v>0</v>
      </c>
    </row>
    <row r="24" spans="1:12" ht="12.75">
      <c r="A24" s="27" t="s">
        <v>12</v>
      </c>
      <c r="B24" s="13"/>
      <c r="C24" s="36">
        <v>13</v>
      </c>
      <c r="D24" s="39">
        <f t="shared" si="0"/>
        <v>0</v>
      </c>
      <c r="E24" s="41">
        <v>1</v>
      </c>
      <c r="F24" s="39">
        <f t="shared" si="3"/>
        <v>0</v>
      </c>
      <c r="G24" s="41">
        <v>11</v>
      </c>
      <c r="H24" s="39">
        <f t="shared" si="4"/>
        <v>0</v>
      </c>
      <c r="I24" s="9"/>
      <c r="J24" s="5">
        <f t="shared" si="1"/>
        <v>0</v>
      </c>
      <c r="K24" s="41">
        <v>167</v>
      </c>
      <c r="L24" s="45">
        <f t="shared" si="2"/>
        <v>0</v>
      </c>
    </row>
    <row r="25" spans="1:12" ht="12.75">
      <c r="A25" s="29" t="s">
        <v>34</v>
      </c>
      <c r="B25" s="15"/>
      <c r="C25" s="37">
        <v>22</v>
      </c>
      <c r="D25" s="40">
        <f t="shared" si="0"/>
        <v>0</v>
      </c>
      <c r="E25" s="42">
        <v>50</v>
      </c>
      <c r="F25" s="40">
        <f t="shared" si="3"/>
        <v>0</v>
      </c>
      <c r="G25" s="42">
        <v>2</v>
      </c>
      <c r="H25" s="40">
        <f t="shared" si="4"/>
        <v>0</v>
      </c>
      <c r="I25" s="11"/>
      <c r="J25" s="6">
        <f t="shared" si="1"/>
        <v>0</v>
      </c>
      <c r="K25" s="42">
        <v>320</v>
      </c>
      <c r="L25" s="46">
        <f t="shared" si="2"/>
        <v>0</v>
      </c>
    </row>
    <row r="26" spans="1:12" ht="12.75">
      <c r="A26" s="29" t="s">
        <v>36</v>
      </c>
      <c r="B26" s="15"/>
      <c r="C26" s="37">
        <v>11</v>
      </c>
      <c r="D26" s="40">
        <f t="shared" si="0"/>
        <v>0</v>
      </c>
      <c r="E26" s="42">
        <v>65</v>
      </c>
      <c r="F26" s="40">
        <f t="shared" si="3"/>
        <v>0</v>
      </c>
      <c r="G26" s="42">
        <v>4</v>
      </c>
      <c r="H26" s="40">
        <f t="shared" si="4"/>
        <v>0</v>
      </c>
      <c r="I26" s="11"/>
      <c r="J26" s="6">
        <f t="shared" si="1"/>
        <v>0</v>
      </c>
      <c r="K26" s="42">
        <v>350</v>
      </c>
      <c r="L26" s="46">
        <f t="shared" si="2"/>
        <v>0</v>
      </c>
    </row>
    <row r="27" spans="1:12" ht="12.75">
      <c r="A27" s="25" t="s">
        <v>39</v>
      </c>
      <c r="B27" s="71"/>
      <c r="C27" s="32">
        <v>2</v>
      </c>
      <c r="D27" s="34">
        <f t="shared" si="0"/>
        <v>0</v>
      </c>
      <c r="E27" s="33">
        <v>15</v>
      </c>
      <c r="F27" s="34">
        <f t="shared" si="3"/>
        <v>0</v>
      </c>
      <c r="G27" s="33">
        <v>0</v>
      </c>
      <c r="H27" s="34">
        <f t="shared" si="4"/>
        <v>0</v>
      </c>
      <c r="I27" s="10"/>
      <c r="J27" s="3">
        <f t="shared" si="1"/>
        <v>0</v>
      </c>
      <c r="K27" s="33">
        <v>70</v>
      </c>
      <c r="L27" s="35">
        <f t="shared" si="2"/>
        <v>0</v>
      </c>
    </row>
    <row r="28" spans="1:12" ht="12.75">
      <c r="A28" s="25" t="s">
        <v>38</v>
      </c>
      <c r="B28" s="71"/>
      <c r="C28" s="32">
        <v>2</v>
      </c>
      <c r="D28" s="34">
        <f t="shared" si="0"/>
        <v>0</v>
      </c>
      <c r="E28" s="33">
        <v>18</v>
      </c>
      <c r="F28" s="34">
        <f t="shared" si="3"/>
        <v>0</v>
      </c>
      <c r="G28" s="33">
        <v>0.5</v>
      </c>
      <c r="H28" s="34">
        <f t="shared" si="4"/>
        <v>0</v>
      </c>
      <c r="I28" s="10"/>
      <c r="J28" s="3">
        <f t="shared" si="1"/>
        <v>0</v>
      </c>
      <c r="K28" s="33">
        <v>82</v>
      </c>
      <c r="L28" s="35">
        <f t="shared" si="2"/>
        <v>0</v>
      </c>
    </row>
    <row r="29" spans="1:12" ht="12.75">
      <c r="A29" s="25" t="s">
        <v>40</v>
      </c>
      <c r="B29" s="71"/>
      <c r="C29" s="32">
        <v>6</v>
      </c>
      <c r="D29" s="34">
        <f t="shared" si="0"/>
        <v>0</v>
      </c>
      <c r="E29" s="33">
        <v>26</v>
      </c>
      <c r="F29" s="34">
        <f t="shared" si="3"/>
        <v>0</v>
      </c>
      <c r="G29" s="33">
        <v>2</v>
      </c>
      <c r="H29" s="34">
        <f t="shared" si="4"/>
        <v>0</v>
      </c>
      <c r="I29" s="10"/>
      <c r="J29" s="3">
        <f t="shared" si="1"/>
        <v>0</v>
      </c>
      <c r="K29" s="33">
        <v>146</v>
      </c>
      <c r="L29" s="35">
        <f t="shared" si="2"/>
        <v>0</v>
      </c>
    </row>
    <row r="30" spans="1:12" ht="12.75">
      <c r="A30" s="27" t="s">
        <v>41</v>
      </c>
      <c r="B30" s="13"/>
      <c r="C30" s="36">
        <v>7</v>
      </c>
      <c r="D30" s="39">
        <f t="shared" si="0"/>
        <v>0</v>
      </c>
      <c r="E30" s="41">
        <v>45</v>
      </c>
      <c r="F30" s="39">
        <f t="shared" si="3"/>
        <v>0</v>
      </c>
      <c r="G30" s="41">
        <v>1</v>
      </c>
      <c r="H30" s="39">
        <f t="shared" si="4"/>
        <v>0</v>
      </c>
      <c r="I30" s="9"/>
      <c r="J30" s="5">
        <f t="shared" si="1"/>
        <v>0</v>
      </c>
      <c r="K30" s="41">
        <v>220</v>
      </c>
      <c r="L30" s="45">
        <f t="shared" si="2"/>
        <v>0</v>
      </c>
    </row>
    <row r="31" spans="1:12" ht="12.75">
      <c r="A31" s="27" t="s">
        <v>54</v>
      </c>
      <c r="B31" s="13"/>
      <c r="C31" s="36">
        <v>6</v>
      </c>
      <c r="D31" s="39">
        <f t="shared" si="0"/>
        <v>0</v>
      </c>
      <c r="E31" s="41">
        <v>55</v>
      </c>
      <c r="F31" s="39">
        <f t="shared" si="3"/>
        <v>0</v>
      </c>
      <c r="G31" s="41">
        <v>18</v>
      </c>
      <c r="H31" s="39">
        <f t="shared" si="4"/>
        <v>0</v>
      </c>
      <c r="I31" s="9"/>
      <c r="J31" s="5">
        <f t="shared" si="1"/>
        <v>0</v>
      </c>
      <c r="K31" s="41">
        <v>450</v>
      </c>
      <c r="L31" s="45">
        <f t="shared" si="2"/>
        <v>0</v>
      </c>
    </row>
    <row r="32" spans="1:12" ht="12.75">
      <c r="A32" s="27" t="s">
        <v>53</v>
      </c>
      <c r="B32" s="13"/>
      <c r="C32" s="36">
        <v>9</v>
      </c>
      <c r="D32" s="39">
        <f t="shared" si="0"/>
        <v>0</v>
      </c>
      <c r="E32" s="41">
        <v>54</v>
      </c>
      <c r="F32" s="39">
        <f t="shared" si="3"/>
        <v>0</v>
      </c>
      <c r="G32" s="41">
        <v>32</v>
      </c>
      <c r="H32" s="39">
        <f t="shared" si="4"/>
        <v>0</v>
      </c>
      <c r="I32" s="9"/>
      <c r="J32" s="5">
        <f t="shared" si="1"/>
        <v>0</v>
      </c>
      <c r="K32" s="41">
        <v>550</v>
      </c>
      <c r="L32" s="45">
        <f t="shared" si="2"/>
        <v>0</v>
      </c>
    </row>
    <row r="33" spans="1:12" ht="12.75">
      <c r="A33" s="27" t="s">
        <v>42</v>
      </c>
      <c r="B33" s="13"/>
      <c r="C33" s="36">
        <v>1</v>
      </c>
      <c r="D33" s="39">
        <f t="shared" si="0"/>
        <v>0</v>
      </c>
      <c r="E33" s="41">
        <v>1</v>
      </c>
      <c r="F33" s="39">
        <f t="shared" si="3"/>
        <v>0</v>
      </c>
      <c r="G33" s="41">
        <v>1</v>
      </c>
      <c r="H33" s="39">
        <f t="shared" si="4"/>
        <v>0</v>
      </c>
      <c r="I33" s="9"/>
      <c r="J33" s="5">
        <f t="shared" si="1"/>
        <v>0</v>
      </c>
      <c r="K33" s="41">
        <v>1</v>
      </c>
      <c r="L33" s="45">
        <f t="shared" si="2"/>
        <v>0</v>
      </c>
    </row>
    <row r="34" spans="1:12" ht="12.75">
      <c r="A34" s="27" t="s">
        <v>17</v>
      </c>
      <c r="B34" s="13"/>
      <c r="C34" s="36">
        <v>0</v>
      </c>
      <c r="D34" s="39">
        <f t="shared" si="0"/>
        <v>0</v>
      </c>
      <c r="E34" s="41">
        <v>4</v>
      </c>
      <c r="F34" s="39">
        <f t="shared" si="3"/>
        <v>0</v>
      </c>
      <c r="G34" s="41">
        <v>0</v>
      </c>
      <c r="H34" s="39">
        <f t="shared" si="4"/>
        <v>0</v>
      </c>
      <c r="I34" s="9">
        <v>2</v>
      </c>
      <c r="J34" s="5">
        <f t="shared" si="1"/>
        <v>0</v>
      </c>
      <c r="K34" s="41">
        <v>20</v>
      </c>
      <c r="L34" s="45">
        <f t="shared" si="2"/>
        <v>0</v>
      </c>
    </row>
    <row r="35" spans="1:12" ht="12.75">
      <c r="A35" s="27" t="s">
        <v>18</v>
      </c>
      <c r="B35" s="13"/>
      <c r="C35" s="36">
        <v>1</v>
      </c>
      <c r="D35" s="39">
        <f t="shared" si="0"/>
        <v>0</v>
      </c>
      <c r="E35" s="41">
        <v>6</v>
      </c>
      <c r="F35" s="39">
        <f t="shared" si="3"/>
        <v>0</v>
      </c>
      <c r="G35" s="41">
        <v>0</v>
      </c>
      <c r="H35" s="39">
        <f t="shared" si="4"/>
        <v>0</v>
      </c>
      <c r="I35" s="9">
        <v>3</v>
      </c>
      <c r="J35" s="5">
        <v>0</v>
      </c>
      <c r="K35" s="41">
        <v>30</v>
      </c>
      <c r="L35" s="45">
        <f t="shared" si="2"/>
        <v>0</v>
      </c>
    </row>
    <row r="36" spans="1:12" ht="12.75">
      <c r="A36" s="27" t="s">
        <v>19</v>
      </c>
      <c r="B36" s="13"/>
      <c r="C36" s="36">
        <v>1</v>
      </c>
      <c r="D36" s="39">
        <f t="shared" si="0"/>
        <v>0</v>
      </c>
      <c r="E36" s="41">
        <v>2</v>
      </c>
      <c r="F36" s="39">
        <f t="shared" si="3"/>
        <v>0</v>
      </c>
      <c r="G36" s="41">
        <v>14</v>
      </c>
      <c r="H36" s="39">
        <f t="shared" si="4"/>
        <v>0</v>
      </c>
      <c r="I36" s="9">
        <v>2</v>
      </c>
      <c r="J36" s="5">
        <f t="shared" si="1"/>
        <v>0</v>
      </c>
      <c r="K36" s="41">
        <v>142</v>
      </c>
      <c r="L36" s="45">
        <f t="shared" si="2"/>
        <v>0</v>
      </c>
    </row>
    <row r="37" spans="1:12" ht="12.75">
      <c r="A37" s="25" t="s">
        <v>20</v>
      </c>
      <c r="B37" s="14"/>
      <c r="C37" s="32">
        <v>3</v>
      </c>
      <c r="D37" s="34">
        <v>0</v>
      </c>
      <c r="E37" s="33">
        <v>1</v>
      </c>
      <c r="F37" s="34">
        <v>0</v>
      </c>
      <c r="G37" s="33">
        <v>0</v>
      </c>
      <c r="H37" s="34">
        <f t="shared" si="4"/>
        <v>0</v>
      </c>
      <c r="I37" s="10">
        <v>7</v>
      </c>
      <c r="J37" s="3">
        <f t="shared" si="1"/>
        <v>0</v>
      </c>
      <c r="K37" s="33">
        <v>16</v>
      </c>
      <c r="L37" s="35">
        <f t="shared" si="2"/>
        <v>0</v>
      </c>
    </row>
    <row r="38" spans="1:12" ht="12.75">
      <c r="A38" s="27" t="s">
        <v>43</v>
      </c>
      <c r="B38" s="13"/>
      <c r="C38" s="36">
        <v>1</v>
      </c>
      <c r="D38" s="39">
        <f t="shared" si="0"/>
        <v>0</v>
      </c>
      <c r="E38" s="41">
        <v>1</v>
      </c>
      <c r="F38" s="39">
        <f t="shared" si="3"/>
        <v>0</v>
      </c>
      <c r="G38" s="41">
        <v>0</v>
      </c>
      <c r="H38" s="39">
        <f t="shared" si="4"/>
        <v>0</v>
      </c>
      <c r="I38" s="9">
        <v>2</v>
      </c>
      <c r="J38" s="5">
        <v>0</v>
      </c>
      <c r="K38" s="41">
        <v>11</v>
      </c>
      <c r="L38" s="45">
        <f t="shared" si="2"/>
        <v>0</v>
      </c>
    </row>
    <row r="39" spans="1:12" ht="12.75">
      <c r="A39" s="27" t="s">
        <v>22</v>
      </c>
      <c r="B39" s="13"/>
      <c r="C39" s="36">
        <v>2</v>
      </c>
      <c r="D39" s="39">
        <f t="shared" si="0"/>
        <v>0</v>
      </c>
      <c r="E39" s="41">
        <v>0</v>
      </c>
      <c r="F39" s="39">
        <f t="shared" si="3"/>
        <v>0</v>
      </c>
      <c r="G39" s="41">
        <v>24</v>
      </c>
      <c r="H39" s="39">
        <f t="shared" si="4"/>
        <v>0</v>
      </c>
      <c r="I39" s="9">
        <v>3</v>
      </c>
      <c r="J39" s="5">
        <f t="shared" si="1"/>
        <v>0</v>
      </c>
      <c r="K39" s="41">
        <v>228</v>
      </c>
      <c r="L39" s="45">
        <f t="shared" si="2"/>
        <v>0</v>
      </c>
    </row>
    <row r="40" spans="1:12" ht="12.75">
      <c r="A40" s="27" t="s">
        <v>21</v>
      </c>
      <c r="B40" s="13"/>
      <c r="C40" s="36">
        <v>0.5</v>
      </c>
      <c r="D40" s="39">
        <f t="shared" si="0"/>
        <v>0</v>
      </c>
      <c r="E40" s="41">
        <v>13</v>
      </c>
      <c r="F40" s="39">
        <f t="shared" si="3"/>
        <v>0</v>
      </c>
      <c r="G40" s="41">
        <v>0</v>
      </c>
      <c r="H40" s="39">
        <f t="shared" si="4"/>
        <v>0</v>
      </c>
      <c r="I40" s="9">
        <v>2</v>
      </c>
      <c r="J40" s="5">
        <f t="shared" si="1"/>
        <v>0</v>
      </c>
      <c r="K40" s="41">
        <v>55</v>
      </c>
      <c r="L40" s="45">
        <f t="shared" si="2"/>
        <v>0</v>
      </c>
    </row>
    <row r="41" spans="1:12" ht="12.75">
      <c r="A41" s="27" t="s">
        <v>23</v>
      </c>
      <c r="B41" s="13"/>
      <c r="C41" s="36">
        <v>1</v>
      </c>
      <c r="D41" s="39">
        <f t="shared" si="0"/>
        <v>0</v>
      </c>
      <c r="E41" s="41">
        <v>21</v>
      </c>
      <c r="F41" s="39">
        <f t="shared" si="3"/>
        <v>0</v>
      </c>
      <c r="G41" s="41">
        <v>0</v>
      </c>
      <c r="H41" s="39">
        <f t="shared" si="4"/>
        <v>0</v>
      </c>
      <c r="I41" s="9">
        <v>2</v>
      </c>
      <c r="J41" s="5">
        <f t="shared" si="1"/>
        <v>0</v>
      </c>
      <c r="K41" s="41">
        <v>92</v>
      </c>
      <c r="L41" s="45">
        <f t="shared" si="2"/>
        <v>0</v>
      </c>
    </row>
    <row r="42" spans="1:12" ht="12.75">
      <c r="A42" s="27" t="s">
        <v>24</v>
      </c>
      <c r="B42" s="13"/>
      <c r="C42" s="36">
        <v>4</v>
      </c>
      <c r="D42" s="39">
        <f t="shared" si="0"/>
        <v>0</v>
      </c>
      <c r="E42" s="41">
        <v>54</v>
      </c>
      <c r="F42" s="39">
        <f t="shared" si="3"/>
        <v>0</v>
      </c>
      <c r="G42" s="41">
        <v>1</v>
      </c>
      <c r="H42" s="39">
        <f t="shared" si="4"/>
        <v>0</v>
      </c>
      <c r="I42" s="9">
        <v>10</v>
      </c>
      <c r="J42" s="5">
        <f t="shared" si="1"/>
        <v>0</v>
      </c>
      <c r="K42" s="41">
        <v>242</v>
      </c>
      <c r="L42" s="45">
        <f t="shared" si="2"/>
        <v>0</v>
      </c>
    </row>
    <row r="43" spans="1:12" ht="12.75">
      <c r="A43" s="27" t="s">
        <v>42</v>
      </c>
      <c r="B43" s="13"/>
      <c r="C43" s="36">
        <v>1</v>
      </c>
      <c r="D43" s="39">
        <f t="shared" si="0"/>
        <v>0</v>
      </c>
      <c r="E43" s="41">
        <v>1</v>
      </c>
      <c r="F43" s="39">
        <f t="shared" si="3"/>
        <v>0</v>
      </c>
      <c r="G43" s="41">
        <v>1</v>
      </c>
      <c r="H43" s="39">
        <f t="shared" si="4"/>
        <v>0</v>
      </c>
      <c r="I43" s="9"/>
      <c r="J43" s="5">
        <f t="shared" si="1"/>
        <v>0</v>
      </c>
      <c r="K43" s="41">
        <v>1</v>
      </c>
      <c r="L43" s="45">
        <f t="shared" si="2"/>
        <v>0</v>
      </c>
    </row>
    <row r="44" spans="1:12" ht="12.75">
      <c r="A44" s="27" t="s">
        <v>47</v>
      </c>
      <c r="B44" s="13"/>
      <c r="C44" s="36">
        <v>0</v>
      </c>
      <c r="D44" s="39">
        <f t="shared" si="0"/>
        <v>0</v>
      </c>
      <c r="E44" s="41">
        <v>75</v>
      </c>
      <c r="F44" s="39">
        <f t="shared" si="3"/>
        <v>0</v>
      </c>
      <c r="G44" s="41">
        <v>0</v>
      </c>
      <c r="H44" s="39">
        <f t="shared" si="4"/>
        <v>0</v>
      </c>
      <c r="I44" s="9"/>
      <c r="J44" s="5">
        <f t="shared" si="1"/>
        <v>0</v>
      </c>
      <c r="K44" s="41">
        <v>302</v>
      </c>
      <c r="L44" s="45">
        <f t="shared" si="2"/>
        <v>0</v>
      </c>
    </row>
    <row r="45" spans="1:12" ht="12.75">
      <c r="A45" s="27" t="s">
        <v>50</v>
      </c>
      <c r="B45" s="13"/>
      <c r="C45" s="36">
        <v>1</v>
      </c>
      <c r="D45" s="39">
        <f t="shared" si="0"/>
        <v>0</v>
      </c>
      <c r="E45" s="41">
        <v>62</v>
      </c>
      <c r="F45" s="39">
        <f t="shared" si="3"/>
        <v>0</v>
      </c>
      <c r="G45" s="41">
        <v>0</v>
      </c>
      <c r="H45" s="39">
        <f t="shared" si="4"/>
        <v>0</v>
      </c>
      <c r="I45" s="9"/>
      <c r="J45" s="5">
        <f t="shared" si="1"/>
        <v>0</v>
      </c>
      <c r="K45" s="41">
        <v>250</v>
      </c>
      <c r="L45" s="45">
        <f t="shared" si="2"/>
        <v>0</v>
      </c>
    </row>
    <row r="46" spans="1:12" ht="12.75">
      <c r="A46" s="27" t="s">
        <v>56</v>
      </c>
      <c r="B46" s="13"/>
      <c r="C46" s="36">
        <v>1.6</v>
      </c>
      <c r="D46" s="39">
        <f t="shared" si="0"/>
        <v>0</v>
      </c>
      <c r="E46" s="41">
        <v>4</v>
      </c>
      <c r="F46" s="39">
        <f t="shared" si="3"/>
        <v>0</v>
      </c>
      <c r="G46" s="41">
        <v>1.5</v>
      </c>
      <c r="H46" s="39">
        <f t="shared" si="4"/>
        <v>0</v>
      </c>
      <c r="I46" s="9"/>
      <c r="J46" s="5">
        <f t="shared" si="1"/>
        <v>0</v>
      </c>
      <c r="K46" s="41">
        <v>40</v>
      </c>
      <c r="L46" s="45">
        <f t="shared" si="2"/>
        <v>0</v>
      </c>
    </row>
    <row r="47" spans="1:12" ht="12.75">
      <c r="A47" s="27" t="s">
        <v>52</v>
      </c>
      <c r="B47" s="13"/>
      <c r="C47" s="36">
        <v>10</v>
      </c>
      <c r="D47" s="39">
        <f t="shared" si="0"/>
        <v>0</v>
      </c>
      <c r="E47" s="41">
        <v>30</v>
      </c>
      <c r="F47" s="39">
        <f t="shared" si="3"/>
        <v>0</v>
      </c>
      <c r="G47" s="41">
        <v>8.5</v>
      </c>
      <c r="H47" s="39">
        <f t="shared" si="4"/>
        <v>0</v>
      </c>
      <c r="I47" s="9"/>
      <c r="J47" s="5">
        <f t="shared" si="1"/>
        <v>0</v>
      </c>
      <c r="K47" s="41">
        <v>240</v>
      </c>
      <c r="L47" s="45">
        <f t="shared" si="2"/>
        <v>0</v>
      </c>
    </row>
    <row r="48" spans="1:12" ht="12.75">
      <c r="A48" s="27" t="s">
        <v>45</v>
      </c>
      <c r="B48" s="13"/>
      <c r="C48" s="36">
        <v>79</v>
      </c>
      <c r="D48" s="39">
        <f t="shared" si="0"/>
        <v>0</v>
      </c>
      <c r="E48" s="41">
        <v>7.3</v>
      </c>
      <c r="F48" s="39">
        <f t="shared" si="3"/>
        <v>0</v>
      </c>
      <c r="G48" s="41">
        <v>1.6</v>
      </c>
      <c r="H48" s="39">
        <f t="shared" si="4"/>
        <v>0</v>
      </c>
      <c r="I48" s="9"/>
      <c r="J48" s="5">
        <f t="shared" si="1"/>
        <v>0</v>
      </c>
      <c r="K48" s="41">
        <v>356</v>
      </c>
      <c r="L48" s="45">
        <f t="shared" si="2"/>
        <v>0</v>
      </c>
    </row>
    <row r="49" spans="1:12" ht="12.75">
      <c r="A49" s="27" t="s">
        <v>44</v>
      </c>
      <c r="B49" s="13"/>
      <c r="C49" s="36">
        <v>95</v>
      </c>
      <c r="D49" s="39">
        <f t="shared" si="0"/>
        <v>0</v>
      </c>
      <c r="E49" s="41">
        <v>0.5</v>
      </c>
      <c r="F49" s="39">
        <f t="shared" si="3"/>
        <v>0</v>
      </c>
      <c r="G49" s="41">
        <v>1</v>
      </c>
      <c r="H49" s="39">
        <f t="shared" si="4"/>
        <v>0</v>
      </c>
      <c r="I49" s="9"/>
      <c r="J49" s="5">
        <f t="shared" si="1"/>
        <v>0</v>
      </c>
      <c r="K49" s="41">
        <v>391</v>
      </c>
      <c r="L49" s="45">
        <f t="shared" si="2"/>
        <v>0</v>
      </c>
    </row>
    <row r="50" spans="1:12" ht="12.75">
      <c r="A50" s="27" t="s">
        <v>42</v>
      </c>
      <c r="B50" s="13"/>
      <c r="C50" s="36">
        <v>1</v>
      </c>
      <c r="D50" s="39">
        <f>($B50/100)*$C50</f>
        <v>0</v>
      </c>
      <c r="E50" s="41">
        <v>1</v>
      </c>
      <c r="F50" s="39">
        <f>($B50/100)*$E50</f>
        <v>0</v>
      </c>
      <c r="G50" s="41">
        <v>1</v>
      </c>
      <c r="H50" s="39">
        <f>($B50/100)*$G50</f>
        <v>0</v>
      </c>
      <c r="I50" s="9"/>
      <c r="J50" s="5">
        <f t="shared" si="1"/>
        <v>0</v>
      </c>
      <c r="K50" s="41">
        <v>1</v>
      </c>
      <c r="L50" s="45">
        <f>($B50/100)*$K50</f>
        <v>0</v>
      </c>
    </row>
    <row r="51" spans="1:12" ht="12.75">
      <c r="A51" s="27" t="s">
        <v>51</v>
      </c>
      <c r="B51" s="13"/>
      <c r="C51" s="36">
        <v>20</v>
      </c>
      <c r="D51" s="39">
        <f>($B51/100)*$C51</f>
        <v>0</v>
      </c>
      <c r="E51" s="41">
        <v>12</v>
      </c>
      <c r="F51" s="39">
        <f>($B51/100)*$E51</f>
        <v>0</v>
      </c>
      <c r="G51" s="41">
        <v>42</v>
      </c>
      <c r="H51" s="39">
        <f>($B51/100)*$G51</f>
        <v>0</v>
      </c>
      <c r="I51" s="9"/>
      <c r="J51" s="5">
        <f t="shared" si="1"/>
        <v>0</v>
      </c>
      <c r="K51" s="41">
        <v>511</v>
      </c>
      <c r="L51" s="45">
        <f>($B51/100)*$K51</f>
        <v>0</v>
      </c>
    </row>
    <row r="52" spans="1:12" ht="12.75">
      <c r="A52" s="27" t="s">
        <v>16</v>
      </c>
      <c r="B52" s="13"/>
      <c r="C52" s="36">
        <v>15</v>
      </c>
      <c r="D52" s="39">
        <f>($B52/100)*$C52</f>
        <v>0</v>
      </c>
      <c r="E52" s="48">
        <v>10</v>
      </c>
      <c r="F52" s="39">
        <f>($B52/100)*$E52</f>
        <v>0</v>
      </c>
      <c r="G52" s="41">
        <v>60</v>
      </c>
      <c r="H52" s="39">
        <f>($B52/100)*$G52</f>
        <v>0</v>
      </c>
      <c r="I52" s="9">
        <v>8</v>
      </c>
      <c r="J52" s="5">
        <f t="shared" si="1"/>
        <v>0</v>
      </c>
      <c r="K52" s="41">
        <v>650</v>
      </c>
      <c r="L52" s="45">
        <f>($B52/100)*$K52</f>
        <v>0</v>
      </c>
    </row>
    <row r="53" spans="1:12" ht="12.75">
      <c r="A53" s="27" t="s">
        <v>46</v>
      </c>
      <c r="B53" s="13"/>
      <c r="C53" s="36">
        <v>0</v>
      </c>
      <c r="D53" s="39">
        <f>($B53/100)*$C53</f>
        <v>0</v>
      </c>
      <c r="E53" s="41">
        <v>0</v>
      </c>
      <c r="F53" s="39">
        <f>($B53/100)*$E53</f>
        <v>0</v>
      </c>
      <c r="G53" s="41">
        <v>100</v>
      </c>
      <c r="H53" s="39">
        <f>($B53/100)*$G53</f>
        <v>0</v>
      </c>
      <c r="I53" s="9"/>
      <c r="J53" s="5">
        <f t="shared" si="1"/>
        <v>0</v>
      </c>
      <c r="K53" s="41">
        <v>926</v>
      </c>
      <c r="L53" s="45">
        <f>($B53/100)*$K53</f>
        <v>0</v>
      </c>
    </row>
    <row r="54" spans="1:12" ht="12.75">
      <c r="A54" s="27" t="s">
        <v>42</v>
      </c>
      <c r="B54" s="13"/>
      <c r="C54" s="36">
        <v>1</v>
      </c>
      <c r="D54" s="39">
        <f aca="true" t="shared" si="5" ref="D54:D59">($B54/100)*$C54</f>
        <v>0</v>
      </c>
      <c r="E54" s="41">
        <v>1</v>
      </c>
      <c r="F54" s="39">
        <f aca="true" t="shared" si="6" ref="F54:F59">($B54/100)*$E54</f>
        <v>0</v>
      </c>
      <c r="G54" s="41">
        <v>1</v>
      </c>
      <c r="H54" s="39">
        <f aca="true" t="shared" si="7" ref="H54:H59">($B54/100)*$G54</f>
        <v>0</v>
      </c>
      <c r="I54" s="9"/>
      <c r="J54" s="5">
        <f t="shared" si="1"/>
        <v>0</v>
      </c>
      <c r="K54" s="41">
        <v>1</v>
      </c>
      <c r="L54" s="45">
        <f aca="true" t="shared" si="8" ref="L54:L59">($B54/100)*$K54</f>
        <v>0</v>
      </c>
    </row>
    <row r="55" spans="1:12" ht="12.75">
      <c r="A55" s="27" t="s">
        <v>57</v>
      </c>
      <c r="B55" s="13"/>
      <c r="C55" s="36">
        <v>0</v>
      </c>
      <c r="D55" s="39">
        <f t="shared" si="5"/>
        <v>0</v>
      </c>
      <c r="E55" s="41">
        <v>12</v>
      </c>
      <c r="F55" s="39">
        <f t="shared" si="6"/>
        <v>0</v>
      </c>
      <c r="G55" s="41">
        <v>0</v>
      </c>
      <c r="H55" s="39">
        <f t="shared" si="7"/>
        <v>0</v>
      </c>
      <c r="I55" s="9"/>
      <c r="J55" s="5">
        <f t="shared" si="1"/>
        <v>0</v>
      </c>
      <c r="K55" s="41">
        <v>50</v>
      </c>
      <c r="L55" s="45">
        <f t="shared" si="8"/>
        <v>0</v>
      </c>
    </row>
    <row r="56" spans="1:12" ht="12.75">
      <c r="A56" s="27" t="s">
        <v>58</v>
      </c>
      <c r="B56" s="13"/>
      <c r="C56" s="36">
        <v>0</v>
      </c>
      <c r="D56" s="39">
        <f t="shared" si="5"/>
        <v>0</v>
      </c>
      <c r="E56" s="41">
        <v>6</v>
      </c>
      <c r="F56" s="39">
        <f t="shared" si="6"/>
        <v>0</v>
      </c>
      <c r="G56" s="41">
        <v>0</v>
      </c>
      <c r="H56" s="39">
        <f t="shared" si="7"/>
        <v>0</v>
      </c>
      <c r="I56" s="9"/>
      <c r="J56" s="5">
        <v>0</v>
      </c>
      <c r="K56" s="41">
        <v>26</v>
      </c>
      <c r="L56" s="45">
        <f t="shared" si="8"/>
        <v>0</v>
      </c>
    </row>
    <row r="57" spans="1:12" ht="12.75">
      <c r="A57" s="29" t="s">
        <v>59</v>
      </c>
      <c r="B57" s="15"/>
      <c r="C57" s="37">
        <v>1</v>
      </c>
      <c r="D57" s="40">
        <f t="shared" si="5"/>
        <v>0</v>
      </c>
      <c r="E57" s="42">
        <v>4</v>
      </c>
      <c r="F57" s="40">
        <f t="shared" si="6"/>
        <v>0</v>
      </c>
      <c r="G57" s="42">
        <v>0</v>
      </c>
      <c r="H57" s="40">
        <f t="shared" si="7"/>
        <v>0</v>
      </c>
      <c r="I57" s="11"/>
      <c r="J57" s="6">
        <f>($B57/100)*$I57</f>
        <v>0</v>
      </c>
      <c r="K57" s="42">
        <v>48</v>
      </c>
      <c r="L57" s="46">
        <f t="shared" si="8"/>
        <v>0</v>
      </c>
    </row>
    <row r="58" spans="1:12" ht="12.75">
      <c r="A58" s="29" t="s">
        <v>60</v>
      </c>
      <c r="B58" s="15"/>
      <c r="C58" s="37">
        <v>0</v>
      </c>
      <c r="D58" s="40">
        <f t="shared" si="5"/>
        <v>0</v>
      </c>
      <c r="E58" s="42">
        <v>0</v>
      </c>
      <c r="F58" s="40">
        <f t="shared" si="6"/>
        <v>0</v>
      </c>
      <c r="G58" s="42">
        <v>0</v>
      </c>
      <c r="H58" s="40">
        <f t="shared" si="7"/>
        <v>0</v>
      </c>
      <c r="I58" s="11"/>
      <c r="J58" s="6">
        <f>($B58/100)*$I58</f>
        <v>0</v>
      </c>
      <c r="K58" s="42">
        <v>70</v>
      </c>
      <c r="L58" s="46">
        <f t="shared" si="8"/>
        <v>0</v>
      </c>
    </row>
    <row r="59" spans="1:12" ht="13.5" thickBot="1">
      <c r="A59" s="27" t="s">
        <v>42</v>
      </c>
      <c r="B59" s="13"/>
      <c r="C59" s="36">
        <v>1</v>
      </c>
      <c r="D59" s="39">
        <f t="shared" si="5"/>
        <v>0</v>
      </c>
      <c r="E59" s="41">
        <v>1</v>
      </c>
      <c r="F59" s="39">
        <f t="shared" si="6"/>
        <v>0</v>
      </c>
      <c r="G59" s="41">
        <v>1</v>
      </c>
      <c r="H59" s="39">
        <f t="shared" si="7"/>
        <v>0</v>
      </c>
      <c r="I59" s="9"/>
      <c r="J59" s="5">
        <f>($B59/100)*$I59</f>
        <v>0</v>
      </c>
      <c r="K59" s="41">
        <v>1</v>
      </c>
      <c r="L59" s="45">
        <f t="shared" si="8"/>
        <v>0</v>
      </c>
    </row>
    <row r="60" spans="1:12" ht="13.5" thickBot="1">
      <c r="A60" s="49" t="s">
        <v>14</v>
      </c>
      <c r="B60" s="50">
        <f>SUM(B5:B59)</f>
        <v>0</v>
      </c>
      <c r="C60" s="51"/>
      <c r="D60" s="52">
        <f>SUM(D5:D59)</f>
        <v>0</v>
      </c>
      <c r="E60" s="53"/>
      <c r="F60" s="52">
        <f>SUM(F5:F59)</f>
        <v>0</v>
      </c>
      <c r="G60" s="53"/>
      <c r="H60" s="52">
        <f>SUM(H5:H59)</f>
        <v>0</v>
      </c>
      <c r="I60" s="54"/>
      <c r="J60" s="52">
        <f>SUM(J5:J59)</f>
        <v>0</v>
      </c>
      <c r="K60" s="53"/>
      <c r="L60" s="55">
        <f>SUM(L5:L59)</f>
        <v>0</v>
      </c>
    </row>
    <row r="61" spans="1:12" ht="13.5" thickBot="1">
      <c r="A61" s="28" t="s">
        <v>15</v>
      </c>
      <c r="B61" s="19"/>
      <c r="C61" s="38"/>
      <c r="D61" s="44" t="e">
        <f>100/$L60*$D60*4</f>
        <v>#DIV/0!</v>
      </c>
      <c r="E61" s="43"/>
      <c r="F61" s="44" t="e">
        <f>100/$L60*$F60*4</f>
        <v>#DIV/0!</v>
      </c>
      <c r="G61" s="43"/>
      <c r="H61" s="44" t="e">
        <f>100/$L60*$H60*9</f>
        <v>#DIV/0!</v>
      </c>
      <c r="I61" s="21"/>
      <c r="J61" s="20"/>
      <c r="K61" s="43"/>
      <c r="L61" s="47">
        <v>100</v>
      </c>
    </row>
  </sheetData>
  <printOptions/>
  <pageMargins left="0.7874015748031497" right="0.5905511811023623" top="0.3937007874015748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vereherter DELL-Kunde</dc:creator>
  <cp:keywords/>
  <dc:description/>
  <cp:lastModifiedBy>SUN-Fitness</cp:lastModifiedBy>
  <cp:lastPrinted>2007-02-19T19:09:26Z</cp:lastPrinted>
  <dcterms:created xsi:type="dcterms:W3CDTF">1996-08-15T15:11:47Z</dcterms:created>
  <dcterms:modified xsi:type="dcterms:W3CDTF">2007-03-13T20:21:38Z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